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3425" windowHeight="4785" firstSheet="1" activeTab="2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、项目支出表" sheetId="58" r:id="rId11"/>
  </sheets>
  <definedNames>
    <definedName name="_xlnm.Print_Area" localSheetId="7">表八、部门支出预算表!$A$1:$E$25</definedName>
    <definedName name="_xlnm.Print_Area" localSheetId="1">表二、一般公共预算支出预算表!$A$1:$E$25</definedName>
    <definedName name="_xlnm.Print_Area" localSheetId="8">表九、政府采购表!$A$1:$T$6</definedName>
    <definedName name="_xlnm.Print_Area" localSheetId="5">表六、部门收支预算总表!$A$1:$D$35</definedName>
    <definedName name="_xlnm.Print_Area" localSheetId="6">表七、部门收入预算表!$A$1:$N$25</definedName>
    <definedName name="_xlnm.Print_Area" localSheetId="2">表三、一般公共预算基本支出预算表!$A$1:$C$30</definedName>
    <definedName name="_xlnm.Print_Area" localSheetId="9">表十、政府购买服务表!$A$1:$T$10</definedName>
    <definedName name="_xlnm.Print_Area" localSheetId="3">表四、政府性基金预算支出预算表!$A$1:$E$5</definedName>
    <definedName name="_xlnm.Print_Area" localSheetId="4">表五、国有资本经营预算支出预算表!$A$1:$E$6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44525"/>
</workbook>
</file>

<file path=xl/calcChain.xml><?xml version="1.0" encoding="utf-8"?>
<calcChain xmlns="http://schemas.openxmlformats.org/spreadsheetml/2006/main">
  <c r="D35" i="52"/>
  <c r="B35"/>
  <c r="D34"/>
  <c r="D33"/>
  <c r="B33"/>
  <c r="B9"/>
  <c r="D36" i="44"/>
  <c r="B36"/>
  <c r="D34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B6"/>
</calcChain>
</file>

<file path=xl/sharedStrings.xml><?xml version="1.0" encoding="utf-8"?>
<sst xmlns="http://schemas.openxmlformats.org/spreadsheetml/2006/main" count="370" uniqueCount="244">
  <si>
    <t>表一</t>
  </si>
  <si>
    <t>2021年部门财政拨款收支预算总表</t>
  </si>
  <si>
    <t>单位名称:地震部门</t>
  </si>
  <si>
    <t>单位：万元</t>
  </si>
  <si>
    <t xml:space="preserve">收   入             </t>
  </si>
  <si>
    <t>支  出</t>
  </si>
  <si>
    <t>项目</t>
  </si>
  <si>
    <t>预算数</t>
  </si>
  <si>
    <t>合计</t>
  </si>
  <si>
    <t>一般公共预算财政拨款</t>
  </si>
  <si>
    <t>政府性基金预算财政拨款</t>
  </si>
  <si>
    <t>国有资本经营预算拨款</t>
  </si>
  <si>
    <t>一、上年结转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</si>
  <si>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</si>
  <si>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</si>
  <si>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</si>
  <si>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</si>
  <si>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</si>
  <si>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二、本年收入</t>
  </si>
  <si>
    <t>（三）国防支出</t>
  </si>
  <si>
    <t>（四）公共安全支出</t>
  </si>
  <si>
    <t xml:space="preserve">    经常收入预算拨款</t>
  </si>
  <si>
    <t>（五）教育支出</t>
  </si>
  <si>
    <t xml:space="preserve">    国库管理非税收入</t>
  </si>
  <si>
    <t>（六）科学技术支出</t>
  </si>
  <si>
    <t>（七）文化旅游体育与传媒支出</t>
  </si>
  <si>
    <t>（三）国有资本经营预算拨款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</si>
  <si>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</si>
  <si>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</si>
  <si>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</si>
  <si>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</si>
  <si>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</si>
  <si>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</si>
  <si>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</si>
  <si>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</si>
  <si>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</si>
  <si>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</si>
  <si>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</si>
  <si>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</si>
  <si>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</si>
  <si>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</si>
  <si>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</t>
  </si>
  <si>
    <t>（二十三）预备费</t>
  </si>
  <si>
    <t>（二十四）国债还本付息支出</t>
  </si>
  <si>
    <t>（二十五）其他支出</t>
  </si>
  <si>
    <t>（二十六）转移性支出</t>
  </si>
  <si>
    <t>结转下年</t>
  </si>
  <si>
    <t>收入总计</t>
  </si>
  <si>
    <t>支出总计</t>
  </si>
  <si>
    <t>注：本表反映部门财政拨款收入、支出预算情况。</t>
  </si>
  <si>
    <t>表二</t>
  </si>
  <si>
    <t>2021年部门一般公共预算支出预算表</t>
  </si>
  <si>
    <t>功能分类科目</t>
  </si>
  <si>
    <t>科目编码</t>
  </si>
  <si>
    <t>科目名称</t>
  </si>
  <si>
    <t>基本支出</t>
  </si>
  <si>
    <t>项目支出</t>
  </si>
  <si>
    <t>社会保障和就业支出</t>
  </si>
  <si>
    <t xml:space="preserve">  行政事业单位养老支出</t>
  </si>
  <si>
    <t xml:space="preserve">    机关事业单位基本养老保险缴费支出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</si>
  <si>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</si>
  <si>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</si>
  <si>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</si>
  <si>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</si>
  <si>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</si>
  <si>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</si>
  <si>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</si>
  <si>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</si>
  <si>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 xml:space="preserve">    提租补贴</t>
  </si>
  <si>
    <t>灾害防治及应急管理支出</t>
  </si>
  <si>
    <t xml:space="preserve">  地震事务</t>
  </si>
  <si>
    <t xml:space="preserve">    行政运行</t>
  </si>
  <si>
    <t xml:space="preserve">    一般行政管理事务</t>
  </si>
  <si>
    <t xml:space="preserve">    地震监测</t>
  </si>
  <si>
    <t xml:space="preserve">    地震灾害预防</t>
  </si>
  <si>
    <t xml:space="preserve">    地震环境探察</t>
  </si>
  <si>
    <t>表三</t>
  </si>
  <si>
    <t>2021年部门一般公共预算基本支出预算表</t>
  </si>
  <si>
    <t>经济分类科目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</si>
  <si>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</si>
  <si>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</si>
  <si>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</si>
  <si>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</si>
  <si>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</si>
  <si>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</si>
  <si>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</si>
  <si>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</si>
  <si>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</si>
  <si>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</si>
  <si>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</si>
  <si>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</si>
  <si>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</si>
  <si>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</si>
  <si>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</si>
  <si>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</si>
  <si>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</si>
  <si>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</si>
  <si>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</si>
  <si>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</si>
  <si>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</si>
  <si>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</si>
  <si>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</si>
  <si>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</si>
  <si>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</si>
  <si>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</si>
  <si>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</si>
  <si>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</si>
  <si>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</si>
  <si>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</si>
  <si>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</si>
  <si>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</si>
  <si>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</si>
  <si>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</si>
  <si>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30215</t>
  </si>
  <si>
    <t xml:space="preserve">  会议费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</si>
  <si>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</si>
  <si>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</si>
  <si>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</si>
  <si>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</si>
  <si>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</si>
  <si>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</si>
  <si>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</si>
  <si>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</si>
  <si>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>303</t>
  </si>
  <si>
    <t>对个人和家庭的补助</t>
  </si>
  <si>
    <t xml:space="preserve">  30302</t>
  </si>
  <si>
    <t xml:space="preserve">  退休费</t>
  </si>
  <si>
    <t>表四</t>
  </si>
  <si>
    <t>2021年部门政府性基金预算支出预算表</t>
  </si>
  <si>
    <t>本年政府性基金财政拨款支出</t>
  </si>
  <si>
    <t>表五</t>
  </si>
  <si>
    <t>2021年部门国有资本经营收支预算表</t>
  </si>
  <si>
    <t>国有资本经营预算财政拨款支出</t>
  </si>
  <si>
    <t>表六</t>
  </si>
  <si>
    <t>2021年部门收支预算总表</t>
  </si>
  <si>
    <t>收         入</t>
  </si>
  <si>
    <t>收入项目</t>
  </si>
  <si>
    <t>支出功能分类科目</t>
  </si>
  <si>
    <t>一、一般公共预算拨款收入</t>
  </si>
  <si>
    <t>一、一般公共服务支出</t>
  </si>
  <si>
    <t>二、政府性基金预算拨款收入</t>
  </si>
  <si>
    <t>二、外交支出</t>
  </si>
  <si>
    <t>三、纳入专户管理政府非税收入</t>
  </si>
  <si>
    <t>三、国防支出</t>
  </si>
  <si>
    <t>四、其他收入</t>
  </si>
  <si>
    <t>四、公共安全支出</t>
  </si>
  <si>
    <t xml:space="preserve">     事业收入</t>
  </si>
  <si>
    <t>五、教育支出</t>
  </si>
  <si>
    <t xml:space="preserve">     经营收入</t>
  </si>
  <si>
    <t>六、科学技术支出</t>
  </si>
  <si>
    <t xml:space="preserve">     上级补助收入</t>
  </si>
  <si>
    <t>七、文化旅游体育与传媒支出</t>
  </si>
  <si>
    <t xml:space="preserve">     附属单位上缴收入</t>
  </si>
  <si>
    <t>八、社会保障与就业支出</t>
  </si>
  <si>
    <t xml:space="preserve">     其他</t>
  </si>
  <si>
    <t>九、社会保险基金支出</t>
  </si>
  <si>
    <t>五、国有资本经营预算拨款收入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</si>
  <si>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</si>
  <si>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</si>
  <si>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</si>
  <si>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</si>
  <si>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</si>
  <si>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</si>
  <si>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</si>
  <si>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</si>
  <si>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</si>
  <si>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</si>
  <si>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</si>
  <si>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</si>
  <si>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</si>
  <si>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</si>
  <si>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</si>
  <si>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</si>
  <si>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</si>
  <si>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</si>
  <si>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</si>
  <si>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</si>
  <si>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收   入   总   计</t>
  </si>
  <si>
    <t>支　出  总　计</t>
  </si>
  <si>
    <t>注：本表反映部门各项收入、支出预算安排情况。</t>
  </si>
  <si>
    <t>表七</t>
  </si>
  <si>
    <t>2021年部门收入预算总表</t>
  </si>
  <si>
    <t>上年结转</t>
  </si>
  <si>
    <t>一般公共预算拨款收入</t>
  </si>
  <si>
    <t>政府性基金预算拨款收入</t>
  </si>
  <si>
    <t>纳入专户管理的政府非税收入</t>
  </si>
  <si>
    <t>国有资本经营预算拨款收入</t>
  </si>
  <si>
    <t>其他收入</t>
  </si>
  <si>
    <t>小计</t>
  </si>
  <si>
    <t>事业收入</t>
  </si>
  <si>
    <t>经营收入</t>
  </si>
  <si>
    <t>上级补助收入</t>
  </si>
  <si>
    <t>附属单位上缴收入</t>
  </si>
  <si>
    <t>其他</t>
  </si>
  <si>
    <t>表八</t>
  </si>
  <si>
    <t>2021年部门支出预算总表</t>
  </si>
  <si>
    <t>表九</t>
  </si>
  <si>
    <t>2021年政府采购预算表</t>
  </si>
  <si>
    <t/>
  </si>
  <si>
    <t>单位编码</t>
  </si>
  <si>
    <t>单位名称（采购品目）</t>
  </si>
  <si>
    <t>公共财政预算收入安排</t>
  </si>
  <si>
    <t>纳入专户管理的政府非税收入安排</t>
  </si>
  <si>
    <t>政府性基金收入</t>
  </si>
  <si>
    <t>社保基金收入</t>
  </si>
  <si>
    <t>国有资本经营收入</t>
  </si>
  <si>
    <t>其他资金安排</t>
  </si>
  <si>
    <t>上年结余安排</t>
  </si>
  <si>
    <t>公共财政预算拨款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</si>
  <si>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</si>
  <si>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</si>
  <si>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</si>
  <si>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</si>
  <si>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</si>
  <si>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</si>
  <si>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</si>
  <si>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</si>
  <si>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</si>
  <si>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</si>
  <si>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</si>
  <si>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表十</t>
  </si>
  <si>
    <t>2021年政府购买服务表</t>
  </si>
  <si>
    <t>单位名称（采购服务项目）</t>
  </si>
  <si>
    <t>216</t>
  </si>
  <si>
    <t>地震部门</t>
  </si>
  <si>
    <t xml:space="preserve">  216001</t>
  </si>
  <si>
    <t xml:space="preserve">  市地震局</t>
  </si>
  <si>
    <t xml:space="preserve">    </t>
  </si>
  <si>
    <t xml:space="preserve">    其他政府委托的科研服务</t>
  </si>
  <si>
    <t>2021年项目支出表</t>
  </si>
  <si>
    <t>项目名称</t>
  </si>
  <si>
    <t>项目单位</t>
  </si>
  <si>
    <t>本年财政拨款</t>
  </si>
  <si>
    <t>财政拨款结转结余</t>
  </si>
  <si>
    <t>一般公共预算</t>
  </si>
  <si>
    <t>政府性基金预算</t>
  </si>
  <si>
    <t>国有资本经营预算</t>
  </si>
  <si>
    <t>财政专户管理资金</t>
  </si>
  <si>
    <t>单位资金</t>
  </si>
  <si>
    <t>市地震局</t>
  </si>
  <si>
    <t>震害防御经费</t>
  </si>
  <si>
    <t>演练、宣传、办公运转经费（含党建工作）经费</t>
  </si>
  <si>
    <t>地震监测经费</t>
  </si>
  <si>
    <t>宿州市城市地震活动断层探测与地震危险性评价及其监理服务项目</t>
  </si>
</sst>
</file>

<file path=xl/styles.xml><?xml version="1.0" encoding="utf-8"?>
<styleSheet xmlns="http://schemas.openxmlformats.org/spreadsheetml/2006/main">
  <numFmts count="6">
    <numFmt numFmtId="176" formatCode="* #,##0.00;* \-#,##0.00;* &quot;&quot;??;@"/>
    <numFmt numFmtId="177" formatCode="#,##0.0"/>
    <numFmt numFmtId="178" formatCode="0.00_ "/>
    <numFmt numFmtId="179" formatCode="0.00_);[Red]\(0.00\)"/>
    <numFmt numFmtId="180" formatCode="#,##0.0000"/>
    <numFmt numFmtId="181" formatCode="#,##0.00_ "/>
  </numFmts>
  <fonts count="23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0"/>
      <name val="Helv"/>
    </font>
    <font>
      <sz val="11"/>
      <color indexed="8"/>
      <name val="宋体"/>
      <charset val="134"/>
    </font>
    <font>
      <sz val="9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0" fontId="1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5" fillId="0" borderId="0"/>
    <xf numFmtId="0" fontId="5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5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/>
  </cellStyleXfs>
  <cellXfs count="16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18" applyFont="1">
      <alignment vertical="center"/>
    </xf>
    <xf numFmtId="0" fontId="4" fillId="0" borderId="0" xfId="18" applyFont="1" applyFill="1" applyAlignment="1">
      <alignment vertical="center"/>
    </xf>
    <xf numFmtId="0" fontId="5" fillId="0" borderId="0" xfId="18">
      <alignment vertical="center"/>
    </xf>
    <xf numFmtId="0" fontId="4" fillId="0" borderId="0" xfId="18" applyFont="1" applyFill="1" applyAlignment="1">
      <alignment horizontal="left" vertical="center"/>
    </xf>
    <xf numFmtId="176" fontId="4" fillId="0" borderId="0" xfId="18" applyNumberFormat="1" applyFont="1" applyFill="1" applyAlignment="1">
      <alignment horizontal="center" vertical="center"/>
    </xf>
    <xf numFmtId="0" fontId="4" fillId="0" borderId="0" xfId="18" applyFont="1" applyFill="1" applyAlignment="1">
      <alignment horizontal="center" vertical="center"/>
    </xf>
    <xf numFmtId="0" fontId="5" fillId="0" borderId="0" xfId="18" applyFont="1">
      <alignment vertical="center"/>
    </xf>
    <xf numFmtId="0" fontId="6" fillId="0" borderId="0" xfId="18" applyFont="1">
      <alignment vertical="center"/>
    </xf>
    <xf numFmtId="49" fontId="3" fillId="0" borderId="0" xfId="18" applyNumberFormat="1" applyFont="1" applyFill="1" applyAlignment="1" applyProtection="1">
      <alignment horizontal="centerContinuous" vertical="center"/>
    </xf>
    <xf numFmtId="0" fontId="3" fillId="0" borderId="0" xfId="18" applyFont="1" applyFill="1" applyAlignment="1">
      <alignment horizontal="centerContinuous" vertical="center"/>
    </xf>
    <xf numFmtId="49" fontId="3" fillId="2" borderId="0" xfId="18" applyNumberFormat="1" applyFont="1" applyFill="1" applyAlignment="1" applyProtection="1">
      <alignment horizontal="centerContinuous" vertical="center"/>
    </xf>
    <xf numFmtId="0" fontId="4" fillId="0" borderId="0" xfId="18" applyNumberFormat="1" applyFont="1" applyFill="1" applyAlignment="1">
      <alignment horizontal="left" vertical="center"/>
    </xf>
    <xf numFmtId="0" fontId="4" fillId="0" borderId="0" xfId="18" applyNumberFormat="1" applyFont="1" applyFill="1" applyAlignment="1">
      <alignment horizontal="right" vertical="center"/>
    </xf>
    <xf numFmtId="0" fontId="4" fillId="0" borderId="0" xfId="18" applyNumberFormat="1" applyFont="1" applyFill="1" applyAlignment="1">
      <alignment vertical="center"/>
    </xf>
    <xf numFmtId="0" fontId="4" fillId="0" borderId="1" xfId="18" applyNumberFormat="1" applyFont="1" applyFill="1" applyBorder="1" applyAlignment="1" applyProtection="1">
      <alignment horizontal="center" vertical="center" wrapText="1"/>
    </xf>
    <xf numFmtId="0" fontId="4" fillId="0" borderId="1" xfId="18" applyNumberFormat="1" applyFont="1" applyFill="1" applyBorder="1" applyAlignment="1" applyProtection="1">
      <alignment horizontal="centerContinuous" vertical="center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4" fillId="0" borderId="2" xfId="18" applyNumberFormat="1" applyFont="1" applyFill="1" applyBorder="1" applyAlignment="1">
      <alignment horizontal="center" vertical="center" wrapText="1"/>
    </xf>
    <xf numFmtId="49" fontId="4" fillId="0" borderId="3" xfId="18" applyNumberFormat="1" applyFont="1" applyFill="1" applyBorder="1" applyAlignment="1" applyProtection="1">
      <alignment horizontal="left" vertical="center"/>
    </xf>
    <xf numFmtId="49" fontId="4" fillId="0" borderId="3" xfId="18" applyNumberFormat="1" applyFont="1" applyFill="1" applyBorder="1" applyAlignment="1" applyProtection="1">
      <alignment horizontal="left" vertical="center" wrapText="1"/>
    </xf>
    <xf numFmtId="4" fontId="4" fillId="0" borderId="3" xfId="18" applyNumberFormat="1" applyFont="1" applyFill="1" applyBorder="1" applyAlignment="1" applyProtection="1">
      <alignment horizontal="right" vertical="center"/>
    </xf>
    <xf numFmtId="4" fontId="4" fillId="0" borderId="1" xfId="18" applyNumberFormat="1" applyFont="1" applyFill="1" applyBorder="1" applyAlignment="1" applyProtection="1">
      <alignment horizontal="right" vertical="center"/>
    </xf>
    <xf numFmtId="0" fontId="2" fillId="0" borderId="0" xfId="18" applyNumberFormat="1" applyFont="1" applyFill="1" applyAlignment="1">
      <alignment horizontal="center" vertical="center"/>
    </xf>
    <xf numFmtId="0" fontId="4" fillId="0" borderId="1" xfId="18" applyNumberFormat="1" applyFont="1" applyFill="1" applyBorder="1" applyAlignment="1" applyProtection="1">
      <alignment horizontal="centerContinuous" vertical="center" wrapText="1"/>
    </xf>
    <xf numFmtId="4" fontId="4" fillId="0" borderId="4" xfId="18" applyNumberFormat="1" applyFont="1" applyFill="1" applyBorder="1" applyAlignment="1" applyProtection="1">
      <alignment horizontal="right" vertical="center"/>
    </xf>
    <xf numFmtId="0" fontId="3" fillId="0" borderId="0" xfId="18" applyFont="1" applyFill="1" applyAlignment="1">
      <alignment horizontal="center" vertical="center"/>
    </xf>
    <xf numFmtId="0" fontId="2" fillId="0" borderId="0" xfId="18" applyNumberFormat="1" applyFont="1" applyFill="1" applyAlignment="1">
      <alignment horizontal="right" vertical="center"/>
    </xf>
    <xf numFmtId="0" fontId="3" fillId="0" borderId="0" xfId="6" applyFont="1">
      <alignment vertical="center"/>
    </xf>
    <xf numFmtId="0" fontId="4" fillId="0" borderId="0" xfId="6" applyFont="1" applyFill="1" applyAlignment="1">
      <alignment vertical="center"/>
    </xf>
    <xf numFmtId="0" fontId="0" fillId="0" borderId="0" xfId="0" applyFill="1"/>
    <xf numFmtId="0" fontId="5" fillId="0" borderId="0" xfId="6">
      <alignment vertical="center"/>
    </xf>
    <xf numFmtId="0" fontId="4" fillId="0" borderId="0" xfId="6" applyFont="1" applyFill="1" applyAlignment="1">
      <alignment horizontal="left" vertical="center"/>
    </xf>
    <xf numFmtId="176" fontId="4" fillId="0" borderId="0" xfId="6" applyNumberFormat="1" applyFont="1" applyFill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0" fontId="5" fillId="0" borderId="0" xfId="6" applyFont="1">
      <alignment vertical="center"/>
    </xf>
    <xf numFmtId="0" fontId="6" fillId="0" borderId="0" xfId="6" applyFont="1">
      <alignment vertical="center"/>
    </xf>
    <xf numFmtId="49" fontId="3" fillId="0" borderId="0" xfId="6" applyNumberFormat="1" applyFont="1" applyFill="1" applyAlignment="1" applyProtection="1">
      <alignment horizontal="centerContinuous" vertical="center"/>
    </xf>
    <xf numFmtId="0" fontId="3" fillId="0" borderId="0" xfId="6" applyFont="1" applyFill="1" applyAlignment="1">
      <alignment horizontal="centerContinuous" vertical="center"/>
    </xf>
    <xf numFmtId="49" fontId="3" fillId="2" borderId="0" xfId="6" applyNumberFormat="1" applyFont="1" applyFill="1" applyAlignment="1" applyProtection="1">
      <alignment horizontal="centerContinuous" vertical="center"/>
    </xf>
    <xf numFmtId="0" fontId="4" fillId="0" borderId="0" xfId="6" applyNumberFormat="1" applyFont="1" applyFill="1" applyAlignment="1">
      <alignment horizontal="left" vertical="center"/>
    </xf>
    <xf numFmtId="0" fontId="4" fillId="0" borderId="0" xfId="6" applyNumberFormat="1" applyFont="1" applyFill="1" applyAlignment="1">
      <alignment horizontal="right" vertical="center"/>
    </xf>
    <xf numFmtId="0" fontId="4" fillId="0" borderId="0" xfId="6" applyNumberFormat="1" applyFont="1" applyFill="1" applyAlignment="1">
      <alignment vertical="center"/>
    </xf>
    <xf numFmtId="0" fontId="4" fillId="0" borderId="1" xfId="6" applyNumberFormat="1" applyFont="1" applyFill="1" applyBorder="1" applyAlignment="1" applyProtection="1">
      <alignment horizontal="center" vertical="center" wrapText="1"/>
    </xf>
    <xf numFmtId="0" fontId="4" fillId="0" borderId="1" xfId="6" applyNumberFormat="1" applyFont="1" applyFill="1" applyBorder="1" applyAlignment="1" applyProtection="1">
      <alignment horizontal="centerContinuous" vertical="center"/>
    </xf>
    <xf numFmtId="0" fontId="5" fillId="0" borderId="1" xfId="8" applyNumberFormat="1" applyFont="1" applyFill="1" applyBorder="1" applyAlignment="1" applyProtection="1">
      <alignment horizontal="center" vertical="center" wrapText="1"/>
    </xf>
    <xf numFmtId="0" fontId="4" fillId="0" borderId="2" xfId="6" applyNumberFormat="1" applyFont="1" applyFill="1" applyBorder="1" applyAlignment="1">
      <alignment horizontal="center" vertical="center" wrapText="1"/>
    </xf>
    <xf numFmtId="49" fontId="4" fillId="0" borderId="3" xfId="6" applyNumberFormat="1" applyFont="1" applyFill="1" applyBorder="1" applyAlignment="1" applyProtection="1">
      <alignment horizontal="left" vertical="center"/>
    </xf>
    <xf numFmtId="4" fontId="4" fillId="0" borderId="3" xfId="6" applyNumberFormat="1" applyFont="1" applyFill="1" applyBorder="1" applyAlignment="1" applyProtection="1">
      <alignment horizontal="right" vertical="center"/>
    </xf>
    <xf numFmtId="4" fontId="4" fillId="0" borderId="1" xfId="6" applyNumberFormat="1" applyFont="1" applyFill="1" applyBorder="1" applyAlignment="1" applyProtection="1">
      <alignment horizontal="right" vertical="center"/>
    </xf>
    <xf numFmtId="0" fontId="5" fillId="0" borderId="0" xfId="6" applyFill="1">
      <alignment vertical="center"/>
    </xf>
    <xf numFmtId="0" fontId="2" fillId="0" borderId="0" xfId="6" applyNumberFormat="1" applyFont="1" applyFill="1" applyAlignment="1">
      <alignment horizontal="center" vertical="center"/>
    </xf>
    <xf numFmtId="0" fontId="4" fillId="0" borderId="1" xfId="6" applyNumberFormat="1" applyFont="1" applyFill="1" applyBorder="1" applyAlignment="1" applyProtection="1">
      <alignment vertical="center" wrapText="1"/>
    </xf>
    <xf numFmtId="4" fontId="4" fillId="0" borderId="4" xfId="6" applyNumberFormat="1" applyFont="1" applyFill="1" applyBorder="1" applyAlignment="1" applyProtection="1">
      <alignment horizontal="right" vertical="center"/>
    </xf>
    <xf numFmtId="0" fontId="3" fillId="0" borderId="0" xfId="6" applyFont="1" applyFill="1" applyAlignment="1">
      <alignment horizontal="center" vertical="center"/>
    </xf>
    <xf numFmtId="0" fontId="2" fillId="0" borderId="0" xfId="6" applyNumberFormat="1" applyFont="1" applyFill="1" applyAlignment="1">
      <alignment horizontal="right" vertical="center"/>
    </xf>
    <xf numFmtId="0" fontId="7" fillId="0" borderId="0" xfId="19" applyFill="1"/>
    <xf numFmtId="0" fontId="7" fillId="0" borderId="0" xfId="19"/>
    <xf numFmtId="0" fontId="8" fillId="0" borderId="0" xfId="19" applyFont="1"/>
    <xf numFmtId="177" fontId="4" fillId="0" borderId="0" xfId="19" applyNumberFormat="1" applyFont="1" applyFill="1" applyBorder="1" applyAlignment="1">
      <alignment horizontal="left" vertical="center"/>
    </xf>
    <xf numFmtId="177" fontId="4" fillId="0" borderId="0" xfId="19" applyNumberFormat="1" applyFont="1" applyFill="1" applyBorder="1" applyAlignment="1">
      <alignment horizontal="right" vertical="center"/>
    </xf>
    <xf numFmtId="177" fontId="11" fillId="0" borderId="1" xfId="19" applyNumberFormat="1" applyFont="1" applyFill="1" applyBorder="1" applyAlignment="1">
      <alignment horizontal="center" vertical="center"/>
    </xf>
    <xf numFmtId="0" fontId="11" fillId="0" borderId="1" xfId="19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/>
    </xf>
    <xf numFmtId="0" fontId="5" fillId="0" borderId="1" xfId="19" applyNumberFormat="1" applyFont="1" applyFill="1" applyBorder="1" applyAlignment="1">
      <alignment horizontal="left" vertical="center"/>
    </xf>
    <xf numFmtId="4" fontId="5" fillId="0" borderId="1" xfId="19" applyNumberFormat="1" applyFont="1" applyFill="1" applyBorder="1" applyAlignment="1">
      <alignment horizontal="right" vertical="center"/>
    </xf>
    <xf numFmtId="178" fontId="7" fillId="0" borderId="0" xfId="19" applyNumberFormat="1"/>
    <xf numFmtId="4" fontId="8" fillId="0" borderId="0" xfId="19" applyNumberFormat="1" applyFont="1" applyFill="1"/>
    <xf numFmtId="0" fontId="7" fillId="0" borderId="0" xfId="19" applyAlignment="1">
      <alignment horizontal="center"/>
    </xf>
    <xf numFmtId="178" fontId="7" fillId="0" borderId="0" xfId="19" applyNumberFormat="1" applyAlignment="1">
      <alignment horizontal="center"/>
    </xf>
    <xf numFmtId="0" fontId="5" fillId="0" borderId="1" xfId="19" applyNumberFormat="1" applyFont="1" applyFill="1" applyBorder="1" applyAlignment="1">
      <alignment horizontal="left" vertical="center" wrapText="1"/>
    </xf>
    <xf numFmtId="178" fontId="5" fillId="0" borderId="1" xfId="19" applyNumberFormat="1" applyFont="1" applyFill="1" applyBorder="1" applyAlignment="1">
      <alignment horizontal="right" vertical="center"/>
    </xf>
    <xf numFmtId="0" fontId="4" fillId="0" borderId="0" xfId="19" applyFont="1" applyFill="1" applyBorder="1" applyAlignment="1">
      <alignment horizontal="right" vertical="center"/>
    </xf>
    <xf numFmtId="0" fontId="11" fillId="0" borderId="1" xfId="19" applyFont="1" applyBorder="1" applyAlignment="1">
      <alignment horizontal="center" vertical="center"/>
    </xf>
    <xf numFmtId="4" fontId="7" fillId="0" borderId="0" xfId="19" applyNumberFormat="1" applyFill="1"/>
    <xf numFmtId="0" fontId="4" fillId="0" borderId="1" xfId="17" applyNumberFormat="1" applyFont="1" applyFill="1" applyBorder="1" applyAlignment="1" applyProtection="1">
      <alignment horizontal="center" vertical="center"/>
    </xf>
    <xf numFmtId="0" fontId="5" fillId="0" borderId="0" xfId="17" applyFill="1">
      <alignment vertical="center"/>
    </xf>
    <xf numFmtId="0" fontId="4" fillId="0" borderId="0" xfId="17" applyFont="1" applyFill="1" applyBorder="1" applyAlignment="1">
      <alignment vertical="center"/>
    </xf>
    <xf numFmtId="0" fontId="5" fillId="0" borderId="0" xfId="17">
      <alignment vertical="center"/>
    </xf>
    <xf numFmtId="0" fontId="3" fillId="0" borderId="0" xfId="17" applyNumberFormat="1" applyFont="1" applyFill="1" applyAlignment="1" applyProtection="1">
      <alignment horizontal="centerContinuous" vertical="center"/>
    </xf>
    <xf numFmtId="0" fontId="12" fillId="0" borderId="0" xfId="17" applyNumberFormat="1" applyFont="1" applyFill="1" applyAlignment="1" applyProtection="1">
      <alignment horizontal="centerContinuous" vertical="center"/>
    </xf>
    <xf numFmtId="0" fontId="13" fillId="0" borderId="0" xfId="17" applyNumberFormat="1" applyFont="1" applyFill="1" applyAlignment="1" applyProtection="1">
      <alignment horizontal="centerContinuous" vertical="center"/>
    </xf>
    <xf numFmtId="4" fontId="13" fillId="0" borderId="0" xfId="17" applyNumberFormat="1" applyFont="1" applyFill="1" applyAlignment="1" applyProtection="1">
      <alignment horizontal="centerContinuous" vertical="center"/>
    </xf>
    <xf numFmtId="0" fontId="4" fillId="0" borderId="0" xfId="17" applyFont="1" applyFill="1">
      <alignment vertical="center"/>
    </xf>
    <xf numFmtId="0" fontId="4" fillId="0" borderId="0" xfId="17" applyFont="1">
      <alignment vertical="center"/>
    </xf>
    <xf numFmtId="0" fontId="4" fillId="0" borderId="0" xfId="17" applyFont="1" applyFill="1" applyAlignment="1">
      <alignment vertical="center"/>
    </xf>
    <xf numFmtId="0" fontId="4" fillId="0" borderId="0" xfId="17" applyFont="1" applyFill="1" applyAlignment="1">
      <alignment horizontal="right" vertical="center"/>
    </xf>
    <xf numFmtId="0" fontId="4" fillId="0" borderId="1" xfId="17" applyNumberFormat="1" applyFont="1" applyFill="1" applyBorder="1" applyAlignment="1" applyProtection="1">
      <alignment horizontal="centerContinuous" vertical="center"/>
    </xf>
    <xf numFmtId="0" fontId="4" fillId="0" borderId="0" xfId="17" applyNumberFormat="1" applyFont="1" applyFill="1" applyBorder="1" applyAlignment="1" applyProtection="1">
      <alignment horizontal="center" vertical="center"/>
    </xf>
    <xf numFmtId="0" fontId="4" fillId="0" borderId="1" xfId="17" applyNumberFormat="1" applyFont="1" applyFill="1" applyBorder="1" applyAlignment="1" applyProtection="1">
      <alignment vertical="center"/>
    </xf>
    <xf numFmtId="4" fontId="5" fillId="0" borderId="1" xfId="17" applyNumberFormat="1" applyFont="1" applyFill="1" applyBorder="1" applyAlignment="1">
      <alignment horizontal="right" vertical="center"/>
    </xf>
    <xf numFmtId="0" fontId="4" fillId="0" borderId="1" xfId="17" applyFont="1" applyFill="1" applyBorder="1" applyAlignment="1">
      <alignment vertical="center"/>
    </xf>
    <xf numFmtId="4" fontId="5" fillId="0" borderId="1" xfId="17" applyNumberFormat="1" applyFont="1" applyFill="1" applyBorder="1" applyAlignment="1" applyProtection="1">
      <alignment horizontal="right" vertical="center"/>
    </xf>
    <xf numFmtId="0" fontId="4" fillId="0" borderId="1" xfId="17" applyNumberFormat="1" applyFont="1" applyFill="1" applyBorder="1" applyAlignment="1" applyProtection="1">
      <alignment horizontal="left" vertical="center"/>
    </xf>
    <xf numFmtId="4" fontId="14" fillId="0" borderId="1" xfId="0" applyNumberFormat="1" applyFont="1" applyFill="1" applyBorder="1" applyAlignment="1">
      <alignment horizontal="right" vertical="center"/>
    </xf>
    <xf numFmtId="179" fontId="4" fillId="0" borderId="1" xfId="17" applyNumberFormat="1" applyFont="1" applyFill="1" applyBorder="1" applyAlignment="1">
      <alignment vertical="center"/>
    </xf>
    <xf numFmtId="0" fontId="0" fillId="0" borderId="1" xfId="0" applyFill="1" applyBorder="1"/>
    <xf numFmtId="0" fontId="4" fillId="0" borderId="1" xfId="17" applyNumberFormat="1" applyFont="1" applyFill="1" applyBorder="1" applyAlignment="1" applyProtection="1">
      <alignment horizontal="right" vertical="center"/>
    </xf>
    <xf numFmtId="4" fontId="4" fillId="0" borderId="1" xfId="17" applyNumberFormat="1" applyFont="1" applyFill="1" applyBorder="1" applyAlignment="1" applyProtection="1">
      <alignment horizontal="right" vertical="center"/>
    </xf>
    <xf numFmtId="0" fontId="4" fillId="0" borderId="1" xfId="17" applyFont="1" applyFill="1" applyBorder="1">
      <alignment vertical="center"/>
    </xf>
    <xf numFmtId="4" fontId="5" fillId="0" borderId="1" xfId="17" applyNumberFormat="1" applyFont="1" applyBorder="1">
      <alignment vertical="center"/>
    </xf>
    <xf numFmtId="0" fontId="5" fillId="0" borderId="0" xfId="17" applyFill="1" applyAlignment="1">
      <alignment horizontal="left" vertical="center"/>
    </xf>
    <xf numFmtId="0" fontId="9" fillId="0" borderId="0" xfId="19" applyNumberFormat="1" applyFont="1" applyFill="1" applyBorder="1" applyAlignment="1" applyProtection="1">
      <alignment horizontal="centerContinuous" vertical="center"/>
    </xf>
    <xf numFmtId="0" fontId="15" fillId="0" borderId="0" xfId="19" applyNumberFormat="1" applyFont="1" applyFill="1" applyBorder="1" applyAlignment="1" applyProtection="1">
      <alignment horizontal="centerContinuous" vertical="center"/>
    </xf>
    <xf numFmtId="0" fontId="5" fillId="0" borderId="0" xfId="19" applyFont="1" applyFill="1" applyAlignment="1">
      <alignment vertical="center"/>
    </xf>
    <xf numFmtId="0" fontId="4" fillId="0" borderId="0" xfId="19" applyFont="1" applyFill="1" applyBorder="1" applyAlignment="1">
      <alignment vertical="center"/>
    </xf>
    <xf numFmtId="0" fontId="11" fillId="0" borderId="1" xfId="20" applyFont="1" applyBorder="1" applyAlignment="1">
      <alignment horizontal="center" vertical="center" wrapText="1"/>
    </xf>
    <xf numFmtId="0" fontId="5" fillId="0" borderId="1" xfId="19" applyNumberFormat="1" applyFont="1" applyFill="1" applyBorder="1" applyAlignment="1">
      <alignment vertical="center"/>
    </xf>
    <xf numFmtId="180" fontId="5" fillId="0" borderId="1" xfId="20" applyNumberFormat="1" applyFont="1" applyFill="1" applyBorder="1" applyAlignment="1">
      <alignment horizontal="right" vertical="center" wrapText="1"/>
    </xf>
    <xf numFmtId="4" fontId="5" fillId="0" borderId="1" xfId="20" applyNumberFormat="1" applyFont="1" applyFill="1" applyBorder="1" applyAlignment="1">
      <alignment horizontal="right" vertical="center" wrapText="1"/>
    </xf>
    <xf numFmtId="181" fontId="5" fillId="0" borderId="1" xfId="2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vertical="center"/>
    </xf>
    <xf numFmtId="0" fontId="5" fillId="0" borderId="0" xfId="19" applyFont="1" applyAlignment="1">
      <alignment vertical="center"/>
    </xf>
    <xf numFmtId="0" fontId="4" fillId="0" borderId="0" xfId="19" applyFont="1" applyFill="1" applyAlignment="1">
      <alignment vertical="center"/>
    </xf>
    <xf numFmtId="0" fontId="5" fillId="0" borderId="0" xfId="19" applyFont="1"/>
    <xf numFmtId="0" fontId="4" fillId="0" borderId="0" xfId="19" applyFont="1" applyFill="1" applyBorder="1" applyAlignment="1">
      <alignment horizontal="left" vertical="center"/>
    </xf>
    <xf numFmtId="0" fontId="11" fillId="0" borderId="1" xfId="19" applyNumberFormat="1" applyFont="1" applyFill="1" applyBorder="1" applyAlignment="1" applyProtection="1">
      <alignment horizontal="center" vertical="center"/>
    </xf>
    <xf numFmtId="0" fontId="11" fillId="0" borderId="1" xfId="19" applyNumberFormat="1" applyFont="1" applyFill="1" applyBorder="1" applyAlignment="1" applyProtection="1">
      <alignment horizontal="center" vertical="center" wrapText="1"/>
    </xf>
    <xf numFmtId="0" fontId="13" fillId="0" borderId="1" xfId="19" applyFont="1" applyFill="1" applyBorder="1" applyAlignment="1">
      <alignment horizontal="center" vertical="center" wrapText="1"/>
    </xf>
    <xf numFmtId="0" fontId="8" fillId="0" borderId="1" xfId="19" applyFont="1" applyFill="1" applyBorder="1" applyAlignment="1">
      <alignment vertical="center"/>
    </xf>
    <xf numFmtId="0" fontId="8" fillId="0" borderId="1" xfId="19" applyNumberFormat="1" applyFont="1" applyFill="1" applyBorder="1" applyAlignment="1" applyProtection="1">
      <alignment horizontal="right" vertical="center"/>
    </xf>
    <xf numFmtId="177" fontId="4" fillId="0" borderId="1" xfId="19" applyNumberFormat="1" applyFont="1" applyFill="1" applyBorder="1" applyAlignment="1">
      <alignment vertical="center"/>
    </xf>
    <xf numFmtId="4" fontId="5" fillId="0" borderId="1" xfId="19" applyNumberFormat="1" applyFont="1" applyFill="1" applyBorder="1" applyAlignment="1" applyProtection="1">
      <alignment horizontal="right" vertical="center"/>
    </xf>
    <xf numFmtId="0" fontId="4" fillId="0" borderId="1" xfId="19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177" fontId="8" fillId="0" borderId="1" xfId="19" applyNumberFormat="1" applyFont="1" applyFill="1" applyBorder="1" applyAlignment="1" applyProtection="1">
      <alignment vertical="center"/>
    </xf>
    <xf numFmtId="4" fontId="4" fillId="0" borderId="1" xfId="19" applyNumberFormat="1" applyFont="1" applyFill="1" applyBorder="1" applyAlignment="1" applyProtection="1">
      <alignment horizontal="right" vertical="center"/>
    </xf>
    <xf numFmtId="177" fontId="8" fillId="0" borderId="1" xfId="19" applyNumberFormat="1" applyFont="1" applyFill="1" applyBorder="1" applyAlignment="1" applyProtection="1">
      <alignment horizontal="right" vertical="center"/>
    </xf>
    <xf numFmtId="177" fontId="8" fillId="0" borderId="1" xfId="19" applyNumberFormat="1" applyFont="1" applyFill="1" applyBorder="1" applyAlignment="1">
      <alignment vertical="center"/>
    </xf>
    <xf numFmtId="0" fontId="8" fillId="0" borderId="1" xfId="19" applyFont="1" applyBorder="1" applyAlignment="1">
      <alignment vertical="center"/>
    </xf>
    <xf numFmtId="4" fontId="5" fillId="0" borderId="1" xfId="19" applyNumberFormat="1" applyFont="1" applyBorder="1" applyAlignment="1">
      <alignment vertical="center"/>
    </xf>
    <xf numFmtId="4" fontId="5" fillId="0" borderId="1" xfId="19" applyNumberFormat="1" applyFont="1" applyFill="1" applyBorder="1" applyAlignment="1">
      <alignment horizontal="left"/>
    </xf>
    <xf numFmtId="4" fontId="5" fillId="0" borderId="1" xfId="19" applyNumberFormat="1" applyFont="1" applyFill="1" applyBorder="1" applyAlignment="1">
      <alignment vertical="center"/>
    </xf>
    <xf numFmtId="177" fontId="8" fillId="0" borderId="1" xfId="19" applyNumberFormat="1" applyFont="1" applyFill="1" applyBorder="1" applyAlignment="1">
      <alignment horizontal="right" vertical="center"/>
    </xf>
    <xf numFmtId="0" fontId="5" fillId="0" borderId="1" xfId="19" applyFont="1" applyBorder="1" applyAlignment="1">
      <alignment vertical="center"/>
    </xf>
    <xf numFmtId="177" fontId="11" fillId="0" borderId="1" xfId="19" applyNumberFormat="1" applyFont="1" applyFill="1" applyBorder="1" applyAlignment="1" applyProtection="1">
      <alignment horizontal="center" vertical="center"/>
    </xf>
    <xf numFmtId="0" fontId="11" fillId="0" borderId="1" xfId="19" applyNumberFormat="1" applyFont="1" applyFill="1" applyBorder="1" applyAlignment="1" applyProtection="1">
      <alignment horizontal="right" vertical="center"/>
    </xf>
    <xf numFmtId="4" fontId="5" fillId="0" borderId="1" xfId="19" applyNumberFormat="1" applyFont="1" applyFill="1" applyBorder="1" applyAlignment="1" applyProtection="1">
      <alignment horizontal="center" vertical="center"/>
    </xf>
    <xf numFmtId="0" fontId="5" fillId="0" borderId="0" xfId="19" applyFont="1" applyFill="1"/>
    <xf numFmtId="0" fontId="9" fillId="0" borderId="0" xfId="19" applyNumberFormat="1" applyFont="1" applyFill="1" applyBorder="1" applyAlignment="1" applyProtection="1">
      <alignment horizontal="center" vertical="center"/>
    </xf>
    <xf numFmtId="0" fontId="11" fillId="0" borderId="1" xfId="19" applyNumberFormat="1" applyFont="1" applyFill="1" applyBorder="1" applyAlignment="1" applyProtection="1">
      <alignment horizontal="center" vertical="center"/>
    </xf>
    <xf numFmtId="177" fontId="11" fillId="0" borderId="1" xfId="19" applyNumberFormat="1" applyFont="1" applyFill="1" applyBorder="1" applyAlignment="1">
      <alignment horizontal="center" vertical="center"/>
    </xf>
    <xf numFmtId="0" fontId="11" fillId="0" borderId="1" xfId="19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1" fillId="0" borderId="1" xfId="20" applyFont="1" applyBorder="1" applyAlignment="1">
      <alignment horizontal="center" vertical="center" wrapText="1"/>
    </xf>
    <xf numFmtId="178" fontId="9" fillId="0" borderId="0" xfId="19" applyNumberFormat="1" applyFont="1" applyFill="1" applyBorder="1" applyAlignment="1" applyProtection="1">
      <alignment horizontal="center" vertical="center"/>
    </xf>
    <xf numFmtId="0" fontId="4" fillId="0" borderId="5" xfId="19" applyFont="1" applyFill="1" applyBorder="1" applyAlignment="1">
      <alignment horizontal="left" vertical="center"/>
    </xf>
    <xf numFmtId="0" fontId="4" fillId="0" borderId="0" xfId="19" applyFont="1" applyFill="1" applyBorder="1" applyAlignment="1">
      <alignment horizontal="right" vertical="center"/>
    </xf>
    <xf numFmtId="0" fontId="10" fillId="0" borderId="1" xfId="19" applyFont="1" applyBorder="1" applyAlignment="1">
      <alignment horizontal="center" vertical="center"/>
    </xf>
    <xf numFmtId="0" fontId="11" fillId="0" borderId="1" xfId="19" applyFont="1" applyBorder="1" applyAlignment="1">
      <alignment horizontal="center" vertical="center" wrapText="1"/>
    </xf>
    <xf numFmtId="178" fontId="11" fillId="0" borderId="1" xfId="19" applyNumberFormat="1" applyFont="1" applyBorder="1" applyAlignment="1">
      <alignment horizontal="center" vertical="center" wrapText="1"/>
    </xf>
    <xf numFmtId="0" fontId="4" fillId="0" borderId="1" xfId="6" applyNumberFormat="1" applyFont="1" applyFill="1" applyBorder="1" applyAlignment="1" applyProtection="1">
      <alignment horizontal="center" vertical="center" wrapText="1"/>
    </xf>
    <xf numFmtId="0" fontId="4" fillId="0" borderId="1" xfId="18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2" fillId="0" borderId="1" xfId="0" applyNumberFormat="1" applyFont="1" applyFill="1" applyBorder="1" applyAlignment="1">
      <alignment vertical="center"/>
    </xf>
  </cellXfs>
  <cellStyles count="27">
    <cellStyle name="百分比_06703071F1C54A23AEA0C6EB0A14EA86" xfId="8"/>
    <cellStyle name="百分比_D319BBFDC7564E28AB5978501E3DA7F7" xfId="5"/>
    <cellStyle name="差_40FA3581598043DCAAA0FAE837666164" xfId="7"/>
    <cellStyle name="差_5.中央部门决算（草案)-1" xfId="9"/>
    <cellStyle name="差_出版署2010年度中央部门决算草案" xfId="1"/>
    <cellStyle name="差_全国友协2010年度中央部门决算（草案）" xfId="10"/>
    <cellStyle name="差_司法部2010年度中央部门决算（草案）报" xfId="12"/>
    <cellStyle name="常规" xfId="0" builtinId="0"/>
    <cellStyle name="常规 2" xfId="13"/>
    <cellStyle name="常规 3" xfId="14"/>
    <cellStyle name="常规 4" xfId="11"/>
    <cellStyle name="常规 5" xfId="15"/>
    <cellStyle name="常规 5 2" xfId="3"/>
    <cellStyle name="常规 6" xfId="2"/>
    <cellStyle name="常规 7" xfId="16"/>
    <cellStyle name="常规 8" xfId="4"/>
    <cellStyle name="常规_06703071F1C54A23AEA0C6EB0A14EA86" xfId="6"/>
    <cellStyle name="常规_40FA3581598043DCAAA0FAE837666164" xfId="17"/>
    <cellStyle name="常规_D319BBFDC7564E28AB5978501E3DA7F7" xfId="18"/>
    <cellStyle name="常规_省级部门预决算及“三公”经费公开工作方案附件" xfId="19"/>
    <cellStyle name="常规_事业单位部门决算报表（讨论稿） 2" xfId="20"/>
    <cellStyle name="好_40FA3581598043DCAAA0FAE837666164" xfId="21"/>
    <cellStyle name="好_5.中央部门决算（草案)-1" xfId="22"/>
    <cellStyle name="好_出版署2010年度中央部门决算草案" xfId="23"/>
    <cellStyle name="好_全国友协2010年度中央部门决算（草案）" xfId="24"/>
    <cellStyle name="好_司法部2010年度中央部门决算（草案）报" xfId="25"/>
    <cellStyle name="样式 1" xfId="26"/>
  </cellStyles>
  <dxfs count="0"/>
  <tableStyles count="0" defaultTableStyle="TableStyleMedium2" defaultPivotStyle="PivotStyleLight16"/>
  <colors>
    <mruColors>
      <color rgb="FFFFFF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38"/>
  <sheetViews>
    <sheetView showGridLines="0" showZeros="0" workbookViewId="0"/>
  </sheetViews>
  <sheetFormatPr defaultColWidth="5.125" defaultRowHeight="14.25"/>
  <cols>
    <col min="1" max="1" width="25" style="58" customWidth="1"/>
    <col min="2" max="2" width="10.75" style="58" customWidth="1"/>
    <col min="3" max="3" width="25.75" style="58" customWidth="1"/>
    <col min="4" max="4" width="10.25" style="58" customWidth="1"/>
    <col min="5" max="5" width="10" style="58" customWidth="1"/>
    <col min="6" max="6" width="9.25" style="58" customWidth="1"/>
    <col min="7" max="7" width="7.125" style="58" customWidth="1"/>
    <col min="8" max="161" width="5" style="58" customWidth="1"/>
    <col min="162" max="16384" width="5.125" style="58"/>
  </cols>
  <sheetData>
    <row r="1" spans="1:253" ht="17.25" customHeight="1">
      <c r="A1" s="59" t="s">
        <v>0</v>
      </c>
    </row>
    <row r="2" spans="1:253" s="116" customFormat="1" ht="26.25" customHeight="1">
      <c r="A2" s="143" t="s">
        <v>1</v>
      </c>
      <c r="B2" s="143"/>
      <c r="C2" s="143"/>
      <c r="D2" s="143"/>
      <c r="E2" s="143"/>
      <c r="F2" s="143"/>
      <c r="G2" s="143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  <c r="IR2" s="106"/>
      <c r="IS2" s="106"/>
    </row>
    <row r="3" spans="1:253" s="116" customFormat="1" ht="18.95" customHeight="1">
      <c r="A3" s="119" t="s">
        <v>2</v>
      </c>
      <c r="B3" s="119"/>
      <c r="C3" s="106"/>
      <c r="D3" s="106"/>
      <c r="F3" s="73" t="s">
        <v>3</v>
      </c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</row>
    <row r="4" spans="1:253" s="116" customFormat="1" ht="18" customHeight="1">
      <c r="A4" s="144" t="s">
        <v>4</v>
      </c>
      <c r="B4" s="144"/>
      <c r="C4" s="144" t="s">
        <v>5</v>
      </c>
      <c r="D4" s="144"/>
      <c r="E4" s="144"/>
      <c r="F4" s="144"/>
      <c r="G4" s="144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</row>
    <row r="5" spans="1:253" s="116" customFormat="1" ht="47.25" customHeight="1">
      <c r="A5" s="120" t="s">
        <v>6</v>
      </c>
      <c r="B5" s="120" t="s">
        <v>7</v>
      </c>
      <c r="C5" s="120" t="s">
        <v>6</v>
      </c>
      <c r="D5" s="120" t="s">
        <v>8</v>
      </c>
      <c r="E5" s="121" t="s">
        <v>9</v>
      </c>
      <c r="F5" s="121" t="s">
        <v>10</v>
      </c>
      <c r="G5" s="122" t="s">
        <v>11</v>
      </c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  <c r="IR5" s="106"/>
      <c r="IS5" s="106"/>
    </row>
    <row r="6" spans="1:253" s="105" customFormat="1" ht="20.100000000000001" customHeight="1">
      <c r="A6" s="123" t="s">
        <v>12</v>
      </c>
      <c r="B6" s="124">
        <f>B7+B8</f>
        <v>0</v>
      </c>
      <c r="C6" s="125" t="s">
        <v>13</v>
      </c>
      <c r="D6" s="66">
        <f t="shared" ref="D6:D32" si="0">E6+F6</f>
        <v>501.01</v>
      </c>
      <c r="E6" s="126">
        <v>501.01</v>
      </c>
      <c r="F6" s="66">
        <v>0</v>
      </c>
      <c r="G6" s="127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  <c r="IR6" s="106"/>
      <c r="IS6" s="106"/>
    </row>
    <row r="7" spans="1:253" s="105" customFormat="1" ht="20.100000000000001" customHeight="1">
      <c r="A7" s="123" t="s">
        <v>14</v>
      </c>
      <c r="B7" s="128">
        <v>0</v>
      </c>
      <c r="C7" s="127" t="s">
        <v>15</v>
      </c>
      <c r="D7" s="66">
        <f t="shared" si="0"/>
        <v>0</v>
      </c>
      <c r="E7" s="126">
        <v>0</v>
      </c>
      <c r="F7" s="66">
        <v>0</v>
      </c>
      <c r="G7" s="127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</row>
    <row r="8" spans="1:253" s="105" customFormat="1" ht="20.100000000000001" customHeight="1">
      <c r="A8" s="129" t="s">
        <v>16</v>
      </c>
      <c r="B8" s="130">
        <v>0</v>
      </c>
      <c r="C8" s="127" t="s">
        <v>17</v>
      </c>
      <c r="D8" s="66">
        <f t="shared" si="0"/>
        <v>0</v>
      </c>
      <c r="E8" s="126">
        <v>0</v>
      </c>
      <c r="F8" s="66">
        <v>0</v>
      </c>
      <c r="G8" s="127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</row>
    <row r="9" spans="1:253" s="105" customFormat="1" ht="20.100000000000001" customHeight="1">
      <c r="A9" s="129" t="s">
        <v>18</v>
      </c>
      <c r="B9" s="131"/>
      <c r="C9" s="127" t="s">
        <v>19</v>
      </c>
      <c r="D9" s="66">
        <f t="shared" si="0"/>
        <v>0</v>
      </c>
      <c r="E9" s="126">
        <v>0</v>
      </c>
      <c r="F9" s="66">
        <v>0</v>
      </c>
      <c r="G9" s="127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</row>
    <row r="10" spans="1:253" s="105" customFormat="1" ht="20.100000000000001" customHeight="1">
      <c r="A10" s="123" t="s">
        <v>14</v>
      </c>
      <c r="B10" s="126">
        <v>501.01</v>
      </c>
      <c r="C10" s="127" t="s">
        <v>20</v>
      </c>
      <c r="D10" s="66">
        <f t="shared" si="0"/>
        <v>0</v>
      </c>
      <c r="E10" s="126">
        <v>0</v>
      </c>
      <c r="F10" s="66">
        <v>0</v>
      </c>
      <c r="G10" s="127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</row>
    <row r="11" spans="1:253" s="105" customFormat="1" ht="20.100000000000001" customHeight="1">
      <c r="A11" s="123" t="s">
        <v>21</v>
      </c>
      <c r="B11" s="126">
        <v>501.01</v>
      </c>
      <c r="C11" s="127" t="s">
        <v>22</v>
      </c>
      <c r="D11" s="66">
        <f t="shared" si="0"/>
        <v>0</v>
      </c>
      <c r="E11" s="126">
        <v>0</v>
      </c>
      <c r="F11" s="66">
        <v>0</v>
      </c>
      <c r="G11" s="127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</row>
    <row r="12" spans="1:253" s="105" customFormat="1" ht="20.100000000000001" customHeight="1">
      <c r="A12" s="123" t="s">
        <v>23</v>
      </c>
      <c r="B12" s="126">
        <v>0</v>
      </c>
      <c r="C12" s="127" t="s">
        <v>24</v>
      </c>
      <c r="D12" s="66">
        <f t="shared" si="0"/>
        <v>0</v>
      </c>
      <c r="E12" s="126">
        <v>0</v>
      </c>
      <c r="F12" s="66">
        <v>0</v>
      </c>
      <c r="G12" s="127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</row>
    <row r="13" spans="1:253" s="105" customFormat="1" ht="20.100000000000001" customHeight="1">
      <c r="A13" s="129" t="s">
        <v>16</v>
      </c>
      <c r="B13" s="126">
        <v>0</v>
      </c>
      <c r="C13" s="127" t="s">
        <v>25</v>
      </c>
      <c r="D13" s="66">
        <f t="shared" si="0"/>
        <v>0</v>
      </c>
      <c r="E13" s="126">
        <v>0</v>
      </c>
      <c r="F13" s="66">
        <v>0</v>
      </c>
      <c r="G13" s="127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</row>
    <row r="14" spans="1:253" s="105" customFormat="1" ht="20.100000000000001" customHeight="1">
      <c r="A14" s="123" t="s">
        <v>26</v>
      </c>
      <c r="B14" s="131"/>
      <c r="C14" s="127" t="s">
        <v>27</v>
      </c>
      <c r="D14" s="66">
        <f t="shared" si="0"/>
        <v>13.72</v>
      </c>
      <c r="E14" s="126">
        <v>13.72</v>
      </c>
      <c r="F14" s="66">
        <v>0</v>
      </c>
      <c r="G14" s="127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</row>
    <row r="15" spans="1:253" s="105" customFormat="1" ht="20.100000000000001" customHeight="1">
      <c r="A15" s="132"/>
      <c r="B15" s="131"/>
      <c r="C15" s="92" t="s">
        <v>28</v>
      </c>
      <c r="D15" s="66">
        <f t="shared" si="0"/>
        <v>0</v>
      </c>
      <c r="E15" s="126">
        <v>0</v>
      </c>
      <c r="F15" s="66">
        <v>0</v>
      </c>
      <c r="G15" s="127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</row>
    <row r="16" spans="1:253" s="105" customFormat="1" ht="20.100000000000001" customHeight="1">
      <c r="A16" s="129"/>
      <c r="B16" s="131"/>
      <c r="C16" s="92" t="s">
        <v>29</v>
      </c>
      <c r="D16" s="66">
        <f t="shared" si="0"/>
        <v>6.58</v>
      </c>
      <c r="E16" s="126">
        <v>6.58</v>
      </c>
      <c r="F16" s="66">
        <v>0</v>
      </c>
      <c r="G16" s="127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</row>
    <row r="17" spans="1:253" s="105" customFormat="1" ht="20.100000000000001" customHeight="1">
      <c r="A17" s="129"/>
      <c r="B17" s="131"/>
      <c r="C17" s="92" t="s">
        <v>30</v>
      </c>
      <c r="D17" s="66">
        <f t="shared" si="0"/>
        <v>0</v>
      </c>
      <c r="E17" s="126">
        <v>0</v>
      </c>
      <c r="F17" s="66">
        <v>0</v>
      </c>
      <c r="G17" s="127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</row>
    <row r="18" spans="1:253" s="105" customFormat="1" ht="20.100000000000001" customHeight="1">
      <c r="A18" s="129"/>
      <c r="B18" s="131"/>
      <c r="C18" s="92" t="s">
        <v>31</v>
      </c>
      <c r="D18" s="66">
        <f t="shared" si="0"/>
        <v>0</v>
      </c>
      <c r="E18" s="126">
        <v>0</v>
      </c>
      <c r="F18" s="66">
        <v>0</v>
      </c>
      <c r="G18" s="127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  <c r="IM18" s="106"/>
      <c r="IN18" s="106"/>
      <c r="IO18" s="106"/>
      <c r="IP18" s="106"/>
      <c r="IQ18" s="106"/>
      <c r="IR18" s="106"/>
      <c r="IS18" s="106"/>
    </row>
    <row r="19" spans="1:253" s="105" customFormat="1" ht="20.100000000000001" customHeight="1">
      <c r="A19" s="129"/>
      <c r="B19" s="131"/>
      <c r="C19" s="92" t="s">
        <v>32</v>
      </c>
      <c r="D19" s="66">
        <f t="shared" si="0"/>
        <v>0</v>
      </c>
      <c r="E19" s="126">
        <v>0</v>
      </c>
      <c r="F19" s="66">
        <v>0</v>
      </c>
      <c r="G19" s="127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  <c r="IP19" s="106"/>
      <c r="IQ19" s="106"/>
      <c r="IR19" s="106"/>
      <c r="IS19" s="106"/>
    </row>
    <row r="20" spans="1:253" s="105" customFormat="1" ht="20.100000000000001" customHeight="1">
      <c r="A20" s="129"/>
      <c r="B20" s="131"/>
      <c r="C20" s="92" t="s">
        <v>33</v>
      </c>
      <c r="D20" s="66">
        <f t="shared" si="0"/>
        <v>0</v>
      </c>
      <c r="E20" s="126">
        <v>0</v>
      </c>
      <c r="F20" s="66">
        <v>0</v>
      </c>
      <c r="G20" s="127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  <c r="IG20" s="106"/>
      <c r="IH20" s="106"/>
      <c r="II20" s="106"/>
      <c r="IJ20" s="106"/>
      <c r="IK20" s="106"/>
      <c r="IL20" s="106"/>
      <c r="IM20" s="106"/>
      <c r="IN20" s="106"/>
      <c r="IO20" s="106"/>
      <c r="IP20" s="106"/>
      <c r="IQ20" s="106"/>
      <c r="IR20" s="106"/>
      <c r="IS20" s="106"/>
    </row>
    <row r="21" spans="1:253" s="105" customFormat="1" ht="20.100000000000001" customHeight="1">
      <c r="A21" s="129"/>
      <c r="B21" s="131"/>
      <c r="C21" s="92" t="s">
        <v>34</v>
      </c>
      <c r="D21" s="66">
        <f t="shared" si="0"/>
        <v>0</v>
      </c>
      <c r="E21" s="126">
        <v>0</v>
      </c>
      <c r="F21" s="66">
        <v>0</v>
      </c>
      <c r="G21" s="127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</row>
    <row r="22" spans="1:253" s="105" customFormat="1" ht="20.100000000000001" customHeight="1">
      <c r="A22" s="129"/>
      <c r="B22" s="131"/>
      <c r="C22" s="92" t="s">
        <v>35</v>
      </c>
      <c r="D22" s="66">
        <f t="shared" si="0"/>
        <v>0</v>
      </c>
      <c r="E22" s="126">
        <v>0</v>
      </c>
      <c r="F22" s="66">
        <v>0</v>
      </c>
      <c r="G22" s="127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</row>
    <row r="23" spans="1:253" s="105" customFormat="1" ht="20.100000000000001" customHeight="1">
      <c r="A23" s="129"/>
      <c r="B23" s="131"/>
      <c r="C23" s="92" t="s">
        <v>36</v>
      </c>
      <c r="D23" s="66">
        <f t="shared" si="0"/>
        <v>0</v>
      </c>
      <c r="E23" s="126">
        <v>0</v>
      </c>
      <c r="F23" s="66">
        <v>0</v>
      </c>
      <c r="G23" s="127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  <c r="FH23" s="106"/>
      <c r="FI23" s="106"/>
      <c r="FJ23" s="106"/>
      <c r="FK23" s="106"/>
      <c r="FL23" s="106"/>
      <c r="FM23" s="106"/>
      <c r="FN23" s="106"/>
      <c r="FO23" s="106"/>
      <c r="FP23" s="106"/>
      <c r="FQ23" s="106"/>
      <c r="FR23" s="106"/>
      <c r="FS23" s="106"/>
      <c r="FT23" s="106"/>
      <c r="FU23" s="106"/>
      <c r="FV23" s="106"/>
      <c r="FW23" s="106"/>
      <c r="FX23" s="106"/>
      <c r="FY23" s="106"/>
      <c r="FZ23" s="106"/>
      <c r="GA23" s="106"/>
      <c r="GB23" s="106"/>
      <c r="GC23" s="106"/>
      <c r="GD23" s="106"/>
      <c r="GE23" s="106"/>
      <c r="GF23" s="106"/>
      <c r="GG23" s="106"/>
      <c r="GH23" s="106"/>
      <c r="GI23" s="106"/>
      <c r="GJ23" s="106"/>
      <c r="GK23" s="106"/>
      <c r="GL23" s="106"/>
      <c r="GM23" s="106"/>
      <c r="GN23" s="106"/>
      <c r="GO23" s="106"/>
      <c r="GP23" s="106"/>
      <c r="GQ23" s="106"/>
      <c r="GR23" s="106"/>
      <c r="GS23" s="106"/>
      <c r="GT23" s="106"/>
      <c r="GU23" s="106"/>
      <c r="GV23" s="106"/>
      <c r="GW23" s="106"/>
      <c r="GX23" s="106"/>
      <c r="GY23" s="106"/>
      <c r="GZ23" s="106"/>
      <c r="HA23" s="106"/>
      <c r="HB23" s="106"/>
      <c r="HC23" s="106"/>
      <c r="HD23" s="106"/>
      <c r="HE23" s="106"/>
      <c r="HF23" s="106"/>
      <c r="HG23" s="106"/>
      <c r="HH23" s="106"/>
      <c r="HI23" s="106"/>
      <c r="HJ23" s="106"/>
      <c r="HK23" s="106"/>
      <c r="HL23" s="106"/>
      <c r="HM23" s="106"/>
      <c r="HN23" s="106"/>
      <c r="HO23" s="106"/>
      <c r="HP23" s="106"/>
      <c r="HQ23" s="106"/>
      <c r="HR23" s="106"/>
      <c r="HS23" s="106"/>
      <c r="HT23" s="106"/>
      <c r="HU23" s="106"/>
      <c r="HV23" s="106"/>
      <c r="HW23" s="106"/>
      <c r="HX23" s="106"/>
      <c r="HY23" s="106"/>
      <c r="HZ23" s="106"/>
      <c r="IA23" s="106"/>
      <c r="IB23" s="106"/>
      <c r="IC23" s="106"/>
      <c r="ID23" s="106"/>
      <c r="IE23" s="106"/>
      <c r="IF23" s="106"/>
      <c r="IG23" s="106"/>
      <c r="IH23" s="106"/>
      <c r="II23" s="106"/>
      <c r="IJ23" s="106"/>
      <c r="IK23" s="106"/>
      <c r="IL23" s="106"/>
      <c r="IM23" s="106"/>
      <c r="IN23" s="106"/>
      <c r="IO23" s="106"/>
      <c r="IP23" s="106"/>
      <c r="IQ23" s="106"/>
      <c r="IR23" s="106"/>
      <c r="IS23" s="106"/>
    </row>
    <row r="24" spans="1:253" s="105" customFormat="1" ht="20.100000000000001" customHeight="1">
      <c r="A24" s="129"/>
      <c r="B24" s="131"/>
      <c r="C24" s="92" t="s">
        <v>37</v>
      </c>
      <c r="D24" s="66">
        <f t="shared" si="0"/>
        <v>0</v>
      </c>
      <c r="E24" s="126">
        <v>0</v>
      </c>
      <c r="F24" s="66">
        <v>0</v>
      </c>
      <c r="G24" s="127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  <c r="EX24" s="106"/>
      <c r="EY24" s="106"/>
      <c r="EZ24" s="106"/>
      <c r="FA24" s="106"/>
      <c r="FB24" s="106"/>
      <c r="FC24" s="106"/>
      <c r="FD24" s="106"/>
      <c r="FE24" s="106"/>
      <c r="FF24" s="106"/>
      <c r="FG24" s="106"/>
      <c r="FH24" s="106"/>
      <c r="FI24" s="106"/>
      <c r="FJ24" s="106"/>
      <c r="FK24" s="106"/>
      <c r="FL24" s="106"/>
      <c r="FM24" s="106"/>
      <c r="FN24" s="106"/>
      <c r="FO24" s="106"/>
      <c r="FP24" s="106"/>
      <c r="FQ24" s="106"/>
      <c r="FR24" s="106"/>
      <c r="FS24" s="106"/>
      <c r="FT24" s="106"/>
      <c r="FU24" s="106"/>
      <c r="FV24" s="106"/>
      <c r="FW24" s="106"/>
      <c r="FX24" s="106"/>
      <c r="FY24" s="106"/>
      <c r="FZ24" s="106"/>
      <c r="GA24" s="106"/>
      <c r="GB24" s="106"/>
      <c r="GC24" s="106"/>
      <c r="GD24" s="106"/>
      <c r="GE24" s="106"/>
      <c r="GF24" s="106"/>
      <c r="GG24" s="106"/>
      <c r="GH24" s="106"/>
      <c r="GI24" s="106"/>
      <c r="GJ24" s="106"/>
      <c r="GK24" s="106"/>
      <c r="GL24" s="106"/>
      <c r="GM24" s="106"/>
      <c r="GN24" s="106"/>
      <c r="GO24" s="106"/>
      <c r="GP24" s="106"/>
      <c r="GQ24" s="106"/>
      <c r="GR24" s="106"/>
      <c r="GS24" s="106"/>
      <c r="GT24" s="106"/>
      <c r="GU24" s="106"/>
      <c r="GV24" s="106"/>
      <c r="GW24" s="106"/>
      <c r="GX24" s="106"/>
      <c r="GY24" s="106"/>
      <c r="GZ24" s="106"/>
      <c r="HA24" s="106"/>
      <c r="HB24" s="106"/>
      <c r="HC24" s="106"/>
      <c r="HD24" s="106"/>
      <c r="HE24" s="106"/>
      <c r="HF24" s="106"/>
      <c r="HG24" s="106"/>
      <c r="HH24" s="106"/>
      <c r="HI24" s="106"/>
      <c r="HJ24" s="106"/>
      <c r="HK24" s="106"/>
      <c r="HL24" s="106"/>
      <c r="HM24" s="106"/>
      <c r="HN24" s="106"/>
      <c r="HO24" s="106"/>
      <c r="HP24" s="106"/>
      <c r="HQ24" s="106"/>
      <c r="HR24" s="106"/>
      <c r="HS24" s="106"/>
      <c r="HT24" s="106"/>
      <c r="HU24" s="106"/>
      <c r="HV24" s="106"/>
      <c r="HW24" s="106"/>
      <c r="HX24" s="106"/>
      <c r="HY24" s="106"/>
      <c r="HZ24" s="106"/>
      <c r="IA24" s="106"/>
      <c r="IB24" s="106"/>
      <c r="IC24" s="106"/>
      <c r="ID24" s="106"/>
      <c r="IE24" s="106"/>
      <c r="IF24" s="106"/>
      <c r="IG24" s="106"/>
      <c r="IH24" s="106"/>
      <c r="II24" s="106"/>
      <c r="IJ24" s="106"/>
      <c r="IK24" s="106"/>
      <c r="IL24" s="106"/>
      <c r="IM24" s="106"/>
      <c r="IN24" s="106"/>
      <c r="IO24" s="106"/>
      <c r="IP24" s="106"/>
      <c r="IQ24" s="106"/>
      <c r="IR24" s="106"/>
      <c r="IS24" s="106"/>
    </row>
    <row r="25" spans="1:253" s="105" customFormat="1" ht="20.100000000000001" customHeight="1">
      <c r="A25" s="129"/>
      <c r="B25" s="131"/>
      <c r="C25" s="100" t="s">
        <v>38</v>
      </c>
      <c r="D25" s="66">
        <f t="shared" si="0"/>
        <v>0</v>
      </c>
      <c r="E25" s="126">
        <v>0</v>
      </c>
      <c r="F25" s="66">
        <v>0</v>
      </c>
      <c r="G25" s="127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6"/>
      <c r="FE25" s="106"/>
      <c r="FF25" s="106"/>
      <c r="FG25" s="106"/>
      <c r="FH25" s="106"/>
      <c r="FI25" s="106"/>
      <c r="FJ25" s="106"/>
      <c r="FK25" s="106"/>
      <c r="FL25" s="106"/>
      <c r="FM25" s="106"/>
      <c r="FN25" s="106"/>
      <c r="FO25" s="106"/>
      <c r="FP25" s="106"/>
      <c r="FQ25" s="106"/>
      <c r="FR25" s="106"/>
      <c r="FS25" s="106"/>
      <c r="FT25" s="106"/>
      <c r="FU25" s="106"/>
      <c r="FV25" s="106"/>
      <c r="FW25" s="106"/>
      <c r="FX25" s="106"/>
      <c r="FY25" s="106"/>
      <c r="FZ25" s="106"/>
      <c r="GA25" s="106"/>
      <c r="GB25" s="106"/>
      <c r="GC25" s="106"/>
      <c r="GD25" s="106"/>
      <c r="GE25" s="106"/>
      <c r="GF25" s="106"/>
      <c r="GG25" s="106"/>
      <c r="GH25" s="106"/>
      <c r="GI25" s="106"/>
      <c r="GJ25" s="106"/>
      <c r="GK25" s="106"/>
      <c r="GL25" s="106"/>
      <c r="GM25" s="106"/>
      <c r="GN25" s="106"/>
      <c r="GO25" s="106"/>
      <c r="GP25" s="106"/>
      <c r="GQ25" s="106"/>
      <c r="GR25" s="106"/>
      <c r="GS25" s="106"/>
      <c r="GT25" s="106"/>
      <c r="GU25" s="106"/>
      <c r="GV25" s="106"/>
      <c r="GW25" s="106"/>
      <c r="GX25" s="106"/>
      <c r="GY25" s="106"/>
      <c r="GZ25" s="106"/>
      <c r="HA25" s="106"/>
      <c r="HB25" s="106"/>
      <c r="HC25" s="106"/>
      <c r="HD25" s="106"/>
      <c r="HE25" s="106"/>
      <c r="HF25" s="106"/>
      <c r="HG25" s="106"/>
      <c r="HH25" s="106"/>
      <c r="HI25" s="106"/>
      <c r="HJ25" s="106"/>
      <c r="HK25" s="106"/>
      <c r="HL25" s="106"/>
      <c r="HM25" s="106"/>
      <c r="HN25" s="106"/>
      <c r="HO25" s="106"/>
      <c r="HP25" s="106"/>
      <c r="HQ25" s="106"/>
      <c r="HR25" s="106"/>
      <c r="HS25" s="106"/>
      <c r="HT25" s="106"/>
      <c r="HU25" s="106"/>
      <c r="HV25" s="106"/>
      <c r="HW25" s="106"/>
      <c r="HX25" s="106"/>
      <c r="HY25" s="106"/>
      <c r="HZ25" s="106"/>
      <c r="IA25" s="106"/>
      <c r="IB25" s="106"/>
      <c r="IC25" s="106"/>
      <c r="ID25" s="106"/>
      <c r="IE25" s="106"/>
      <c r="IF25" s="106"/>
      <c r="IG25" s="106"/>
      <c r="IH25" s="106"/>
      <c r="II25" s="106"/>
      <c r="IJ25" s="106"/>
      <c r="IK25" s="106"/>
      <c r="IL25" s="106"/>
      <c r="IM25" s="106"/>
      <c r="IN25" s="106"/>
      <c r="IO25" s="106"/>
      <c r="IP25" s="106"/>
      <c r="IQ25" s="106"/>
      <c r="IR25" s="106"/>
      <c r="IS25" s="106"/>
    </row>
    <row r="26" spans="1:253" s="105" customFormat="1" ht="20.100000000000001" customHeight="1">
      <c r="A26" s="129"/>
      <c r="B26" s="131"/>
      <c r="C26" s="94" t="s">
        <v>39</v>
      </c>
      <c r="D26" s="66">
        <f t="shared" si="0"/>
        <v>14.99</v>
      </c>
      <c r="E26" s="126">
        <v>14.99</v>
      </c>
      <c r="F26" s="66">
        <v>0</v>
      </c>
      <c r="G26" s="127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/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6"/>
      <c r="FB26" s="106"/>
      <c r="FC26" s="106"/>
      <c r="FD26" s="106"/>
      <c r="FE26" s="106"/>
      <c r="FF26" s="106"/>
      <c r="FG26" s="106"/>
      <c r="FH26" s="106"/>
      <c r="FI26" s="106"/>
      <c r="FJ26" s="106"/>
      <c r="FK26" s="106"/>
      <c r="FL26" s="106"/>
      <c r="FM26" s="106"/>
      <c r="FN26" s="106"/>
      <c r="FO26" s="106"/>
      <c r="FP26" s="106"/>
      <c r="FQ26" s="106"/>
      <c r="FR26" s="106"/>
      <c r="FS26" s="106"/>
      <c r="FT26" s="106"/>
      <c r="FU26" s="106"/>
      <c r="FV26" s="106"/>
      <c r="FW26" s="106"/>
      <c r="FX26" s="106"/>
      <c r="FY26" s="106"/>
      <c r="FZ26" s="106"/>
      <c r="GA26" s="106"/>
      <c r="GB26" s="106"/>
      <c r="GC26" s="106"/>
      <c r="GD26" s="106"/>
      <c r="GE26" s="106"/>
      <c r="GF26" s="106"/>
      <c r="GG26" s="106"/>
      <c r="GH26" s="106"/>
      <c r="GI26" s="106"/>
      <c r="GJ26" s="106"/>
      <c r="GK26" s="106"/>
      <c r="GL26" s="106"/>
      <c r="GM26" s="106"/>
      <c r="GN26" s="106"/>
      <c r="GO26" s="106"/>
      <c r="GP26" s="106"/>
      <c r="GQ26" s="106"/>
      <c r="GR26" s="106"/>
      <c r="GS26" s="106"/>
      <c r="GT26" s="106"/>
      <c r="GU26" s="106"/>
      <c r="GV26" s="106"/>
      <c r="GW26" s="106"/>
      <c r="GX26" s="106"/>
      <c r="GY26" s="106"/>
      <c r="GZ26" s="106"/>
      <c r="HA26" s="106"/>
      <c r="HB26" s="106"/>
      <c r="HC26" s="106"/>
      <c r="HD26" s="106"/>
      <c r="HE26" s="106"/>
      <c r="HF26" s="106"/>
      <c r="HG26" s="106"/>
      <c r="HH26" s="106"/>
      <c r="HI26" s="106"/>
      <c r="HJ26" s="106"/>
      <c r="HK26" s="106"/>
      <c r="HL26" s="106"/>
      <c r="HM26" s="106"/>
      <c r="HN26" s="106"/>
      <c r="HO26" s="106"/>
      <c r="HP26" s="106"/>
      <c r="HQ26" s="106"/>
      <c r="HR26" s="106"/>
      <c r="HS26" s="106"/>
      <c r="HT26" s="106"/>
      <c r="HU26" s="106"/>
      <c r="HV26" s="106"/>
      <c r="HW26" s="106"/>
      <c r="HX26" s="106"/>
      <c r="HY26" s="106"/>
      <c r="HZ26" s="106"/>
      <c r="IA26" s="106"/>
      <c r="IB26" s="106"/>
      <c r="IC26" s="106"/>
      <c r="ID26" s="106"/>
      <c r="IE26" s="106"/>
      <c r="IF26" s="106"/>
      <c r="IG26" s="106"/>
      <c r="IH26" s="106"/>
      <c r="II26" s="106"/>
      <c r="IJ26" s="106"/>
      <c r="IK26" s="106"/>
      <c r="IL26" s="106"/>
      <c r="IM26" s="106"/>
      <c r="IN26" s="106"/>
      <c r="IO26" s="106"/>
      <c r="IP26" s="106"/>
      <c r="IQ26" s="106"/>
      <c r="IR26" s="106"/>
      <c r="IS26" s="106"/>
    </row>
    <row r="27" spans="1:253" s="105" customFormat="1" ht="20.100000000000001" customHeight="1">
      <c r="A27" s="129"/>
      <c r="B27" s="131"/>
      <c r="C27" s="92" t="s">
        <v>40</v>
      </c>
      <c r="D27" s="66">
        <f t="shared" si="0"/>
        <v>0</v>
      </c>
      <c r="E27" s="126">
        <v>0</v>
      </c>
      <c r="F27" s="66">
        <v>0</v>
      </c>
      <c r="G27" s="127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06"/>
      <c r="EE27" s="106"/>
      <c r="EF27" s="106"/>
      <c r="EG27" s="106"/>
      <c r="EH27" s="106"/>
      <c r="EI27" s="106"/>
      <c r="EJ27" s="106"/>
      <c r="EK27" s="106"/>
      <c r="EL27" s="106"/>
      <c r="EM27" s="106"/>
      <c r="EN27" s="106"/>
      <c r="EO27" s="106"/>
      <c r="EP27" s="106"/>
      <c r="EQ27" s="106"/>
      <c r="ER27" s="106"/>
      <c r="ES27" s="106"/>
      <c r="ET27" s="106"/>
      <c r="EU27" s="106"/>
      <c r="EV27" s="106"/>
      <c r="EW27" s="106"/>
      <c r="EX27" s="106"/>
      <c r="EY27" s="106"/>
      <c r="EZ27" s="106"/>
      <c r="FA27" s="106"/>
      <c r="FB27" s="106"/>
      <c r="FC27" s="106"/>
      <c r="FD27" s="106"/>
      <c r="FE27" s="106"/>
      <c r="FF27" s="106"/>
      <c r="FG27" s="106"/>
      <c r="FH27" s="106"/>
      <c r="FI27" s="106"/>
      <c r="FJ27" s="106"/>
      <c r="FK27" s="106"/>
      <c r="FL27" s="106"/>
      <c r="FM27" s="106"/>
      <c r="FN27" s="106"/>
      <c r="FO27" s="106"/>
      <c r="FP27" s="106"/>
      <c r="FQ27" s="106"/>
      <c r="FR27" s="106"/>
      <c r="FS27" s="106"/>
      <c r="FT27" s="106"/>
      <c r="FU27" s="106"/>
      <c r="FV27" s="106"/>
      <c r="FW27" s="106"/>
      <c r="FX27" s="106"/>
      <c r="FY27" s="106"/>
      <c r="FZ27" s="106"/>
      <c r="GA27" s="106"/>
      <c r="GB27" s="106"/>
      <c r="GC27" s="106"/>
      <c r="GD27" s="106"/>
      <c r="GE27" s="106"/>
      <c r="GF27" s="106"/>
      <c r="GG27" s="106"/>
      <c r="GH27" s="106"/>
      <c r="GI27" s="106"/>
      <c r="GJ27" s="106"/>
      <c r="GK27" s="106"/>
      <c r="GL27" s="106"/>
      <c r="GM27" s="106"/>
      <c r="GN27" s="106"/>
      <c r="GO27" s="106"/>
      <c r="GP27" s="106"/>
      <c r="GQ27" s="106"/>
      <c r="GR27" s="106"/>
      <c r="GS27" s="106"/>
      <c r="GT27" s="106"/>
      <c r="GU27" s="106"/>
      <c r="GV27" s="106"/>
      <c r="GW27" s="106"/>
      <c r="GX27" s="106"/>
      <c r="GY27" s="106"/>
      <c r="GZ27" s="106"/>
      <c r="HA27" s="106"/>
      <c r="HB27" s="106"/>
      <c r="HC27" s="106"/>
      <c r="HD27" s="106"/>
      <c r="HE27" s="106"/>
      <c r="HF27" s="106"/>
      <c r="HG27" s="106"/>
      <c r="HH27" s="106"/>
      <c r="HI27" s="106"/>
      <c r="HJ27" s="106"/>
      <c r="HK27" s="106"/>
      <c r="HL27" s="106"/>
      <c r="HM27" s="106"/>
      <c r="HN27" s="106"/>
      <c r="HO27" s="106"/>
      <c r="HP27" s="106"/>
      <c r="HQ27" s="106"/>
      <c r="HR27" s="106"/>
      <c r="HS27" s="106"/>
      <c r="HT27" s="106"/>
      <c r="HU27" s="106"/>
      <c r="HV27" s="106"/>
      <c r="HW27" s="106"/>
      <c r="HX27" s="106"/>
      <c r="HY27" s="106"/>
      <c r="HZ27" s="106"/>
      <c r="IA27" s="106"/>
      <c r="IB27" s="106"/>
      <c r="IC27" s="106"/>
      <c r="ID27" s="106"/>
      <c r="IE27" s="106"/>
      <c r="IF27" s="106"/>
      <c r="IG27" s="106"/>
      <c r="IH27" s="106"/>
      <c r="II27" s="106"/>
      <c r="IJ27" s="106"/>
      <c r="IK27" s="106"/>
      <c r="IL27" s="106"/>
      <c r="IM27" s="106"/>
      <c r="IN27" s="106"/>
      <c r="IO27" s="106"/>
      <c r="IP27" s="106"/>
      <c r="IQ27" s="106"/>
      <c r="IR27" s="106"/>
      <c r="IS27" s="106"/>
    </row>
    <row r="28" spans="1:253" s="105" customFormat="1" ht="20.100000000000001" customHeight="1">
      <c r="A28" s="129"/>
      <c r="B28" s="131"/>
      <c r="C28" s="92" t="s">
        <v>41</v>
      </c>
      <c r="D28" s="66">
        <f t="shared" si="0"/>
        <v>465.72</v>
      </c>
      <c r="E28" s="126">
        <v>465.72</v>
      </c>
      <c r="F28" s="66">
        <v>0</v>
      </c>
      <c r="G28" s="127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06"/>
      <c r="EE28" s="106"/>
      <c r="EF28" s="106"/>
      <c r="EG28" s="106"/>
      <c r="EH28" s="106"/>
      <c r="EI28" s="106"/>
      <c r="EJ28" s="106"/>
      <c r="EK28" s="106"/>
      <c r="EL28" s="106"/>
      <c r="EM28" s="106"/>
      <c r="EN28" s="106"/>
      <c r="EO28" s="106"/>
      <c r="EP28" s="106"/>
      <c r="EQ28" s="106"/>
      <c r="ER28" s="106"/>
      <c r="ES28" s="106"/>
      <c r="ET28" s="106"/>
      <c r="EU28" s="106"/>
      <c r="EV28" s="106"/>
      <c r="EW28" s="106"/>
      <c r="EX28" s="106"/>
      <c r="EY28" s="106"/>
      <c r="EZ28" s="106"/>
      <c r="FA28" s="106"/>
      <c r="FB28" s="106"/>
      <c r="FC28" s="106"/>
      <c r="FD28" s="106"/>
      <c r="FE28" s="106"/>
      <c r="FF28" s="106"/>
      <c r="FG28" s="106"/>
      <c r="FH28" s="106"/>
      <c r="FI28" s="106"/>
      <c r="FJ28" s="106"/>
      <c r="FK28" s="106"/>
      <c r="FL28" s="106"/>
      <c r="FM28" s="106"/>
      <c r="FN28" s="106"/>
      <c r="FO28" s="106"/>
      <c r="FP28" s="106"/>
      <c r="FQ28" s="106"/>
      <c r="FR28" s="106"/>
      <c r="FS28" s="106"/>
      <c r="FT28" s="106"/>
      <c r="FU28" s="106"/>
      <c r="FV28" s="106"/>
      <c r="FW28" s="106"/>
      <c r="FX28" s="106"/>
      <c r="FY28" s="106"/>
      <c r="FZ28" s="106"/>
      <c r="GA28" s="106"/>
      <c r="GB28" s="106"/>
      <c r="GC28" s="106"/>
      <c r="GD28" s="106"/>
      <c r="GE28" s="106"/>
      <c r="GF28" s="106"/>
      <c r="GG28" s="106"/>
      <c r="GH28" s="106"/>
      <c r="GI28" s="106"/>
      <c r="GJ28" s="106"/>
      <c r="GK28" s="106"/>
      <c r="GL28" s="106"/>
      <c r="GM28" s="106"/>
      <c r="GN28" s="106"/>
      <c r="GO28" s="106"/>
      <c r="GP28" s="106"/>
      <c r="GQ28" s="106"/>
      <c r="GR28" s="106"/>
      <c r="GS28" s="106"/>
      <c r="GT28" s="106"/>
      <c r="GU28" s="106"/>
      <c r="GV28" s="106"/>
      <c r="GW28" s="106"/>
      <c r="GX28" s="106"/>
      <c r="GY28" s="106"/>
      <c r="GZ28" s="106"/>
      <c r="HA28" s="106"/>
      <c r="HB28" s="106"/>
      <c r="HC28" s="106"/>
      <c r="HD28" s="106"/>
      <c r="HE28" s="106"/>
      <c r="HF28" s="106"/>
      <c r="HG28" s="106"/>
      <c r="HH28" s="106"/>
      <c r="HI28" s="106"/>
      <c r="HJ28" s="106"/>
      <c r="HK28" s="106"/>
      <c r="HL28" s="106"/>
      <c r="HM28" s="106"/>
      <c r="HN28" s="106"/>
      <c r="HO28" s="106"/>
      <c r="HP28" s="106"/>
      <c r="HQ28" s="106"/>
      <c r="HR28" s="106"/>
      <c r="HS28" s="106"/>
      <c r="HT28" s="106"/>
      <c r="HU28" s="106"/>
      <c r="HV28" s="106"/>
      <c r="HW28" s="106"/>
      <c r="HX28" s="106"/>
      <c r="HY28" s="106"/>
      <c r="HZ28" s="106"/>
      <c r="IA28" s="106"/>
      <c r="IB28" s="106"/>
      <c r="IC28" s="106"/>
      <c r="ID28" s="106"/>
      <c r="IE28" s="106"/>
      <c r="IF28" s="106"/>
      <c r="IG28" s="106"/>
      <c r="IH28" s="106"/>
      <c r="II28" s="106"/>
      <c r="IJ28" s="106"/>
      <c r="IK28" s="106"/>
      <c r="IL28" s="106"/>
      <c r="IM28" s="106"/>
      <c r="IN28" s="106"/>
      <c r="IO28" s="106"/>
      <c r="IP28" s="106"/>
      <c r="IQ28" s="106"/>
      <c r="IR28" s="106"/>
      <c r="IS28" s="106"/>
    </row>
    <row r="29" spans="1:253" s="105" customFormat="1" ht="20.100000000000001" customHeight="1">
      <c r="A29" s="129"/>
      <c r="B29" s="131"/>
      <c r="C29" s="92" t="s">
        <v>42</v>
      </c>
      <c r="D29" s="66">
        <f t="shared" si="0"/>
        <v>0</v>
      </c>
      <c r="E29" s="126">
        <v>0</v>
      </c>
      <c r="F29" s="66">
        <v>0</v>
      </c>
      <c r="G29" s="127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06"/>
      <c r="ED29" s="106"/>
      <c r="EE29" s="106"/>
      <c r="EF29" s="106"/>
      <c r="EG29" s="106"/>
      <c r="EH29" s="106"/>
      <c r="EI29" s="106"/>
      <c r="EJ29" s="106"/>
      <c r="EK29" s="106"/>
      <c r="EL29" s="106"/>
      <c r="EM29" s="106"/>
      <c r="EN29" s="106"/>
      <c r="EO29" s="106"/>
      <c r="EP29" s="106"/>
      <c r="EQ29" s="106"/>
      <c r="ER29" s="106"/>
      <c r="ES29" s="106"/>
      <c r="ET29" s="106"/>
      <c r="EU29" s="106"/>
      <c r="EV29" s="106"/>
      <c r="EW29" s="106"/>
      <c r="EX29" s="106"/>
      <c r="EY29" s="106"/>
      <c r="EZ29" s="106"/>
      <c r="FA29" s="106"/>
      <c r="FB29" s="106"/>
      <c r="FC29" s="106"/>
      <c r="FD29" s="106"/>
      <c r="FE29" s="106"/>
      <c r="FF29" s="106"/>
      <c r="FG29" s="106"/>
      <c r="FH29" s="106"/>
      <c r="FI29" s="106"/>
      <c r="FJ29" s="106"/>
      <c r="FK29" s="106"/>
      <c r="FL29" s="106"/>
      <c r="FM29" s="106"/>
      <c r="FN29" s="106"/>
      <c r="FO29" s="106"/>
      <c r="FP29" s="106"/>
      <c r="FQ29" s="106"/>
      <c r="FR29" s="106"/>
      <c r="FS29" s="106"/>
      <c r="FT29" s="106"/>
      <c r="FU29" s="106"/>
      <c r="FV29" s="106"/>
      <c r="FW29" s="106"/>
      <c r="FX29" s="106"/>
      <c r="FY29" s="106"/>
      <c r="FZ29" s="106"/>
      <c r="GA29" s="106"/>
      <c r="GB29" s="106"/>
      <c r="GC29" s="106"/>
      <c r="GD29" s="106"/>
      <c r="GE29" s="106"/>
      <c r="GF29" s="106"/>
      <c r="GG29" s="106"/>
      <c r="GH29" s="106"/>
      <c r="GI29" s="106"/>
      <c r="GJ29" s="106"/>
      <c r="GK29" s="106"/>
      <c r="GL29" s="106"/>
      <c r="GM29" s="106"/>
      <c r="GN29" s="106"/>
      <c r="GO29" s="106"/>
      <c r="GP29" s="106"/>
      <c r="GQ29" s="106"/>
      <c r="GR29" s="106"/>
      <c r="GS29" s="106"/>
      <c r="GT29" s="106"/>
      <c r="GU29" s="106"/>
      <c r="GV29" s="106"/>
      <c r="GW29" s="106"/>
      <c r="GX29" s="106"/>
      <c r="GY29" s="106"/>
      <c r="GZ29" s="106"/>
      <c r="HA29" s="106"/>
      <c r="HB29" s="106"/>
      <c r="HC29" s="106"/>
      <c r="HD29" s="106"/>
      <c r="HE29" s="106"/>
      <c r="HF29" s="106"/>
      <c r="HG29" s="106"/>
      <c r="HH29" s="106"/>
      <c r="HI29" s="106"/>
      <c r="HJ29" s="106"/>
      <c r="HK29" s="106"/>
      <c r="HL29" s="106"/>
      <c r="HM29" s="106"/>
      <c r="HN29" s="106"/>
      <c r="HO29" s="106"/>
      <c r="HP29" s="106"/>
      <c r="HQ29" s="106"/>
      <c r="HR29" s="106"/>
      <c r="HS29" s="106"/>
      <c r="HT29" s="106"/>
      <c r="HU29" s="106"/>
      <c r="HV29" s="106"/>
      <c r="HW29" s="106"/>
      <c r="HX29" s="106"/>
      <c r="HY29" s="106"/>
      <c r="HZ29" s="106"/>
      <c r="IA29" s="106"/>
      <c r="IB29" s="106"/>
      <c r="IC29" s="106"/>
      <c r="ID29" s="106"/>
      <c r="IE29" s="106"/>
      <c r="IF29" s="106"/>
      <c r="IG29" s="106"/>
      <c r="IH29" s="106"/>
      <c r="II29" s="106"/>
      <c r="IJ29" s="106"/>
      <c r="IK29" s="106"/>
      <c r="IL29" s="106"/>
      <c r="IM29" s="106"/>
      <c r="IN29" s="106"/>
      <c r="IO29" s="106"/>
      <c r="IP29" s="106"/>
      <c r="IQ29" s="106"/>
      <c r="IR29" s="106"/>
      <c r="IS29" s="106"/>
    </row>
    <row r="30" spans="1:253" s="105" customFormat="1" ht="20.100000000000001" customHeight="1">
      <c r="A30" s="129"/>
      <c r="B30" s="131"/>
      <c r="C30" s="92" t="s">
        <v>43</v>
      </c>
      <c r="D30" s="66">
        <f t="shared" si="0"/>
        <v>0</v>
      </c>
      <c r="E30" s="126">
        <v>0</v>
      </c>
      <c r="F30" s="66">
        <v>0</v>
      </c>
      <c r="G30" s="127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/>
      <c r="EW30" s="106"/>
      <c r="EX30" s="106"/>
      <c r="EY30" s="106"/>
      <c r="EZ30" s="106"/>
      <c r="FA30" s="106"/>
      <c r="FB30" s="106"/>
      <c r="FC30" s="106"/>
      <c r="FD30" s="106"/>
      <c r="FE30" s="106"/>
      <c r="FF30" s="106"/>
      <c r="FG30" s="106"/>
      <c r="FH30" s="106"/>
      <c r="FI30" s="106"/>
      <c r="FJ30" s="106"/>
      <c r="FK30" s="106"/>
      <c r="FL30" s="106"/>
      <c r="FM30" s="106"/>
      <c r="FN30" s="106"/>
      <c r="FO30" s="106"/>
      <c r="FP30" s="106"/>
      <c r="FQ30" s="106"/>
      <c r="FR30" s="106"/>
      <c r="FS30" s="106"/>
      <c r="FT30" s="106"/>
      <c r="FU30" s="106"/>
      <c r="FV30" s="106"/>
      <c r="FW30" s="106"/>
      <c r="FX30" s="106"/>
      <c r="FY30" s="106"/>
      <c r="FZ30" s="106"/>
      <c r="GA30" s="106"/>
      <c r="GB30" s="106"/>
      <c r="GC30" s="106"/>
      <c r="GD30" s="106"/>
      <c r="GE30" s="106"/>
      <c r="GF30" s="106"/>
      <c r="GG30" s="106"/>
      <c r="GH30" s="106"/>
      <c r="GI30" s="106"/>
      <c r="GJ30" s="106"/>
      <c r="GK30" s="106"/>
      <c r="GL30" s="106"/>
      <c r="GM30" s="106"/>
      <c r="GN30" s="106"/>
      <c r="GO30" s="106"/>
      <c r="GP30" s="106"/>
      <c r="GQ30" s="106"/>
      <c r="GR30" s="106"/>
      <c r="GS30" s="106"/>
      <c r="GT30" s="106"/>
      <c r="GU30" s="106"/>
      <c r="GV30" s="106"/>
      <c r="GW30" s="106"/>
      <c r="GX30" s="106"/>
      <c r="GY30" s="106"/>
      <c r="GZ30" s="106"/>
      <c r="HA30" s="106"/>
      <c r="HB30" s="106"/>
      <c r="HC30" s="106"/>
      <c r="HD30" s="106"/>
      <c r="HE30" s="106"/>
      <c r="HF30" s="106"/>
      <c r="HG30" s="106"/>
      <c r="HH30" s="106"/>
      <c r="HI30" s="106"/>
      <c r="HJ30" s="106"/>
      <c r="HK30" s="106"/>
      <c r="HL30" s="106"/>
      <c r="HM30" s="106"/>
      <c r="HN30" s="106"/>
      <c r="HO30" s="106"/>
      <c r="HP30" s="106"/>
      <c r="HQ30" s="106"/>
      <c r="HR30" s="106"/>
      <c r="HS30" s="106"/>
      <c r="HT30" s="106"/>
      <c r="HU30" s="106"/>
      <c r="HV30" s="106"/>
      <c r="HW30" s="106"/>
      <c r="HX30" s="106"/>
      <c r="HY30" s="106"/>
      <c r="HZ30" s="106"/>
      <c r="IA30" s="106"/>
      <c r="IB30" s="106"/>
      <c r="IC30" s="106"/>
      <c r="ID30" s="106"/>
      <c r="IE30" s="106"/>
      <c r="IF30" s="106"/>
      <c r="IG30" s="106"/>
      <c r="IH30" s="106"/>
      <c r="II30" s="106"/>
      <c r="IJ30" s="106"/>
      <c r="IK30" s="106"/>
      <c r="IL30" s="106"/>
      <c r="IM30" s="106"/>
      <c r="IN30" s="106"/>
      <c r="IO30" s="106"/>
      <c r="IP30" s="106"/>
      <c r="IQ30" s="106"/>
      <c r="IR30" s="106"/>
      <c r="IS30" s="106"/>
    </row>
    <row r="31" spans="1:253" s="105" customFormat="1" ht="20.100000000000001" customHeight="1">
      <c r="A31" s="129"/>
      <c r="B31" s="131"/>
      <c r="C31" s="92" t="s">
        <v>44</v>
      </c>
      <c r="D31" s="66">
        <f t="shared" si="0"/>
        <v>0</v>
      </c>
      <c r="E31" s="126">
        <v>0</v>
      </c>
      <c r="F31" s="66">
        <v>0</v>
      </c>
      <c r="G31" s="127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  <c r="EX31" s="106"/>
      <c r="EY31" s="106"/>
      <c r="EZ31" s="106"/>
      <c r="FA31" s="106"/>
      <c r="FB31" s="106"/>
      <c r="FC31" s="106"/>
      <c r="FD31" s="106"/>
      <c r="FE31" s="106"/>
      <c r="FF31" s="106"/>
      <c r="FG31" s="106"/>
      <c r="FH31" s="106"/>
      <c r="FI31" s="106"/>
      <c r="FJ31" s="106"/>
      <c r="FK31" s="106"/>
      <c r="FL31" s="106"/>
      <c r="FM31" s="106"/>
      <c r="FN31" s="106"/>
      <c r="FO31" s="106"/>
      <c r="FP31" s="106"/>
      <c r="FQ31" s="106"/>
      <c r="FR31" s="106"/>
      <c r="FS31" s="106"/>
      <c r="FT31" s="106"/>
      <c r="FU31" s="106"/>
      <c r="FV31" s="106"/>
      <c r="FW31" s="106"/>
      <c r="FX31" s="106"/>
      <c r="FY31" s="106"/>
      <c r="FZ31" s="106"/>
      <c r="GA31" s="106"/>
      <c r="GB31" s="106"/>
      <c r="GC31" s="106"/>
      <c r="GD31" s="106"/>
      <c r="GE31" s="106"/>
      <c r="GF31" s="106"/>
      <c r="GG31" s="106"/>
      <c r="GH31" s="106"/>
      <c r="GI31" s="106"/>
      <c r="GJ31" s="106"/>
      <c r="GK31" s="106"/>
      <c r="GL31" s="106"/>
      <c r="GM31" s="106"/>
      <c r="GN31" s="106"/>
      <c r="GO31" s="106"/>
      <c r="GP31" s="106"/>
      <c r="GQ31" s="106"/>
      <c r="GR31" s="106"/>
      <c r="GS31" s="106"/>
      <c r="GT31" s="106"/>
      <c r="GU31" s="106"/>
      <c r="GV31" s="106"/>
      <c r="GW31" s="106"/>
      <c r="GX31" s="106"/>
      <c r="GY31" s="106"/>
      <c r="GZ31" s="106"/>
      <c r="HA31" s="106"/>
      <c r="HB31" s="106"/>
      <c r="HC31" s="106"/>
      <c r="HD31" s="106"/>
      <c r="HE31" s="106"/>
      <c r="HF31" s="106"/>
      <c r="HG31" s="106"/>
      <c r="HH31" s="106"/>
      <c r="HI31" s="106"/>
      <c r="HJ31" s="106"/>
      <c r="HK31" s="106"/>
      <c r="HL31" s="106"/>
      <c r="HM31" s="106"/>
      <c r="HN31" s="106"/>
      <c r="HO31" s="106"/>
      <c r="HP31" s="106"/>
      <c r="HQ31" s="106"/>
      <c r="HR31" s="106"/>
      <c r="HS31" s="106"/>
      <c r="HT31" s="106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6"/>
      <c r="IF31" s="106"/>
      <c r="IG31" s="106"/>
      <c r="IH31" s="106"/>
      <c r="II31" s="106"/>
      <c r="IJ31" s="106"/>
      <c r="IK31" s="106"/>
      <c r="IL31" s="106"/>
      <c r="IM31" s="106"/>
      <c r="IN31" s="106"/>
      <c r="IO31" s="106"/>
      <c r="IP31" s="106"/>
      <c r="IQ31" s="106"/>
      <c r="IR31" s="106"/>
      <c r="IS31" s="106"/>
    </row>
    <row r="32" spans="1:253" s="105" customFormat="1" ht="20.100000000000001" customHeight="1">
      <c r="A32" s="129"/>
      <c r="B32" s="131"/>
      <c r="C32" s="92" t="s">
        <v>45</v>
      </c>
      <c r="D32" s="66">
        <f t="shared" si="0"/>
        <v>0</v>
      </c>
      <c r="E32" s="126">
        <v>0</v>
      </c>
      <c r="F32" s="66">
        <v>0</v>
      </c>
      <c r="G32" s="127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06"/>
      <c r="EE32" s="106"/>
      <c r="EF32" s="106"/>
      <c r="EG32" s="106"/>
      <c r="EH32" s="106"/>
      <c r="EI32" s="106"/>
      <c r="EJ32" s="106"/>
      <c r="EK32" s="106"/>
      <c r="EL32" s="106"/>
      <c r="EM32" s="106"/>
      <c r="EN32" s="106"/>
      <c r="EO32" s="106"/>
      <c r="EP32" s="106"/>
      <c r="EQ32" s="106"/>
      <c r="ER32" s="106"/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  <c r="FE32" s="106"/>
      <c r="FF32" s="106"/>
      <c r="FG32" s="106"/>
      <c r="FH32" s="106"/>
      <c r="FI32" s="106"/>
      <c r="FJ32" s="106"/>
      <c r="FK32" s="106"/>
      <c r="FL32" s="106"/>
      <c r="FM32" s="106"/>
      <c r="FN32" s="106"/>
      <c r="FO32" s="106"/>
      <c r="FP32" s="106"/>
      <c r="FQ32" s="106"/>
      <c r="FR32" s="106"/>
      <c r="FS32" s="106"/>
      <c r="FT32" s="106"/>
      <c r="FU32" s="106"/>
      <c r="FV32" s="106"/>
      <c r="FW32" s="106"/>
      <c r="FX32" s="106"/>
      <c r="FY32" s="106"/>
      <c r="FZ32" s="106"/>
      <c r="GA32" s="106"/>
      <c r="GB32" s="106"/>
      <c r="GC32" s="106"/>
      <c r="GD32" s="106"/>
      <c r="GE32" s="106"/>
      <c r="GF32" s="106"/>
      <c r="GG32" s="106"/>
      <c r="GH32" s="106"/>
      <c r="GI32" s="106"/>
      <c r="GJ32" s="106"/>
      <c r="GK32" s="106"/>
      <c r="GL32" s="106"/>
      <c r="GM32" s="106"/>
      <c r="GN32" s="106"/>
      <c r="GO32" s="106"/>
      <c r="GP32" s="106"/>
      <c r="GQ32" s="106"/>
      <c r="GR32" s="106"/>
      <c r="GS32" s="106"/>
      <c r="GT32" s="106"/>
      <c r="GU32" s="106"/>
      <c r="GV32" s="106"/>
      <c r="GW32" s="106"/>
      <c r="GX32" s="106"/>
      <c r="GY32" s="106"/>
      <c r="GZ32" s="106"/>
      <c r="HA32" s="106"/>
      <c r="HB32" s="106"/>
      <c r="HC32" s="106"/>
      <c r="HD32" s="106"/>
      <c r="HE32" s="106"/>
      <c r="HF32" s="106"/>
      <c r="HG32" s="106"/>
      <c r="HH32" s="106"/>
      <c r="HI32" s="106"/>
      <c r="HJ32" s="106"/>
      <c r="HK32" s="106"/>
      <c r="HL32" s="106"/>
      <c r="HM32" s="106"/>
      <c r="HN32" s="106"/>
      <c r="HO32" s="106"/>
      <c r="HP32" s="106"/>
      <c r="HQ32" s="106"/>
      <c r="HR32" s="106"/>
      <c r="HS32" s="106"/>
      <c r="HT32" s="106"/>
      <c r="HU32" s="106"/>
      <c r="HV32" s="106"/>
      <c r="HW32" s="106"/>
      <c r="HX32" s="106"/>
      <c r="HY32" s="106"/>
      <c r="HZ32" s="106"/>
      <c r="IA32" s="106"/>
      <c r="IB32" s="106"/>
      <c r="IC32" s="106"/>
      <c r="ID32" s="106"/>
      <c r="IE32" s="106"/>
      <c r="IF32" s="106"/>
      <c r="IG32" s="106"/>
      <c r="IH32" s="106"/>
      <c r="II32" s="106"/>
      <c r="IJ32" s="106"/>
      <c r="IK32" s="106"/>
      <c r="IL32" s="106"/>
      <c r="IM32" s="106"/>
      <c r="IN32" s="106"/>
      <c r="IO32" s="106"/>
      <c r="IP32" s="106"/>
      <c r="IQ32" s="106"/>
      <c r="IR32" s="106"/>
      <c r="IS32" s="106"/>
    </row>
    <row r="33" spans="1:253" s="116" customFormat="1" ht="20.100000000000001" customHeight="1">
      <c r="A33" s="133"/>
      <c r="B33" s="131"/>
      <c r="D33" s="134"/>
      <c r="E33" s="135"/>
      <c r="F33" s="136"/>
      <c r="G33" s="127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06"/>
      <c r="FI33" s="106"/>
      <c r="FJ33" s="106"/>
      <c r="FK33" s="106"/>
      <c r="FL33" s="106"/>
      <c r="FM33" s="106"/>
      <c r="FN33" s="106"/>
      <c r="FO33" s="106"/>
      <c r="FP33" s="106"/>
      <c r="FQ33" s="106"/>
      <c r="FR33" s="106"/>
      <c r="FS33" s="106"/>
      <c r="FT33" s="106"/>
      <c r="FU33" s="106"/>
      <c r="FV33" s="106"/>
      <c r="FW33" s="106"/>
      <c r="FX33" s="106"/>
      <c r="FY33" s="106"/>
      <c r="FZ33" s="106"/>
      <c r="GA33" s="106"/>
      <c r="GB33" s="106"/>
      <c r="GC33" s="106"/>
      <c r="GD33" s="106"/>
      <c r="GE33" s="106"/>
      <c r="GF33" s="106"/>
      <c r="GG33" s="106"/>
      <c r="GH33" s="106"/>
      <c r="GI33" s="106"/>
      <c r="GJ33" s="106"/>
      <c r="GK33" s="106"/>
      <c r="GL33" s="106"/>
      <c r="GM33" s="106"/>
      <c r="GN33" s="106"/>
      <c r="GO33" s="106"/>
      <c r="GP33" s="106"/>
      <c r="GQ33" s="106"/>
      <c r="GR33" s="106"/>
      <c r="GS33" s="106"/>
      <c r="GT33" s="106"/>
      <c r="GU33" s="106"/>
      <c r="GV33" s="106"/>
      <c r="GW33" s="106"/>
      <c r="GX33" s="106"/>
      <c r="GY33" s="106"/>
      <c r="GZ33" s="106"/>
      <c r="HA33" s="106"/>
      <c r="HB33" s="106"/>
      <c r="HC33" s="106"/>
      <c r="HD33" s="106"/>
      <c r="HE33" s="106"/>
      <c r="HF33" s="106"/>
      <c r="HG33" s="106"/>
      <c r="HH33" s="106"/>
      <c r="HI33" s="106"/>
      <c r="HJ33" s="106"/>
      <c r="HK33" s="106"/>
      <c r="HL33" s="106"/>
      <c r="HM33" s="106"/>
      <c r="HN33" s="106"/>
      <c r="HO33" s="106"/>
      <c r="HP33" s="106"/>
      <c r="HQ33" s="106"/>
      <c r="HR33" s="106"/>
      <c r="HS33" s="106"/>
      <c r="HT33" s="106"/>
      <c r="HU33" s="106"/>
      <c r="HV33" s="106"/>
      <c r="HW33" s="106"/>
      <c r="HX33" s="106"/>
      <c r="HY33" s="106"/>
      <c r="HZ33" s="106"/>
      <c r="IA33" s="106"/>
      <c r="IB33" s="106"/>
      <c r="IC33" s="106"/>
      <c r="ID33" s="106"/>
      <c r="IE33" s="106"/>
      <c r="IF33" s="106"/>
      <c r="IG33" s="106"/>
      <c r="IH33" s="106"/>
      <c r="II33" s="106"/>
      <c r="IJ33" s="106"/>
      <c r="IK33" s="106"/>
      <c r="IL33" s="106"/>
      <c r="IM33" s="106"/>
      <c r="IN33" s="106"/>
      <c r="IO33" s="106"/>
      <c r="IP33" s="106"/>
      <c r="IQ33" s="106"/>
      <c r="IR33" s="106"/>
      <c r="IS33" s="106"/>
    </row>
    <row r="34" spans="1:253" s="116" customFormat="1" ht="20.100000000000001" customHeight="1">
      <c r="A34" s="132"/>
      <c r="B34" s="131"/>
      <c r="C34" s="133" t="s">
        <v>46</v>
      </c>
      <c r="D34" s="134">
        <f>B36-D6</f>
        <v>0</v>
      </c>
      <c r="E34" s="135"/>
      <c r="F34" s="136"/>
      <c r="G34" s="127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6"/>
      <c r="EW34" s="106"/>
      <c r="EX34" s="106"/>
      <c r="EY34" s="106"/>
      <c r="EZ34" s="106"/>
      <c r="FA34" s="106"/>
      <c r="FB34" s="106"/>
      <c r="FC34" s="106"/>
      <c r="FD34" s="106"/>
      <c r="FE34" s="106"/>
      <c r="FF34" s="106"/>
      <c r="FG34" s="106"/>
      <c r="FH34" s="106"/>
      <c r="FI34" s="106"/>
      <c r="FJ34" s="106"/>
      <c r="FK34" s="106"/>
      <c r="FL34" s="106"/>
      <c r="FM34" s="106"/>
      <c r="FN34" s="106"/>
      <c r="FO34" s="106"/>
      <c r="FP34" s="106"/>
      <c r="FQ34" s="106"/>
      <c r="FR34" s="106"/>
      <c r="FS34" s="106"/>
      <c r="FT34" s="106"/>
      <c r="FU34" s="106"/>
      <c r="FV34" s="106"/>
      <c r="FW34" s="106"/>
      <c r="FX34" s="106"/>
      <c r="FY34" s="106"/>
      <c r="FZ34" s="106"/>
      <c r="GA34" s="106"/>
      <c r="GB34" s="106"/>
      <c r="GC34" s="106"/>
      <c r="GD34" s="106"/>
      <c r="GE34" s="106"/>
      <c r="GF34" s="106"/>
      <c r="GG34" s="106"/>
      <c r="GH34" s="106"/>
      <c r="GI34" s="106"/>
      <c r="GJ34" s="106"/>
      <c r="GK34" s="106"/>
      <c r="GL34" s="106"/>
      <c r="GM34" s="106"/>
      <c r="GN34" s="106"/>
      <c r="GO34" s="106"/>
      <c r="GP34" s="106"/>
      <c r="GQ34" s="106"/>
      <c r="GR34" s="106"/>
      <c r="GS34" s="106"/>
      <c r="GT34" s="106"/>
      <c r="GU34" s="106"/>
      <c r="GV34" s="106"/>
      <c r="GW34" s="106"/>
      <c r="GX34" s="106"/>
      <c r="GY34" s="106"/>
      <c r="GZ34" s="106"/>
      <c r="HA34" s="106"/>
      <c r="HB34" s="106"/>
      <c r="HC34" s="106"/>
      <c r="HD34" s="106"/>
      <c r="HE34" s="106"/>
      <c r="HF34" s="106"/>
      <c r="HG34" s="106"/>
      <c r="HH34" s="106"/>
      <c r="HI34" s="106"/>
      <c r="HJ34" s="106"/>
      <c r="HK34" s="106"/>
      <c r="HL34" s="106"/>
      <c r="HM34" s="106"/>
      <c r="HN34" s="106"/>
      <c r="HO34" s="106"/>
      <c r="HP34" s="106"/>
      <c r="HQ34" s="106"/>
      <c r="HR34" s="106"/>
      <c r="HS34" s="106"/>
      <c r="HT34" s="106"/>
      <c r="HU34" s="106"/>
      <c r="HV34" s="106"/>
      <c r="HW34" s="106"/>
      <c r="HX34" s="106"/>
      <c r="HY34" s="106"/>
      <c r="HZ34" s="106"/>
      <c r="IA34" s="106"/>
      <c r="IB34" s="106"/>
      <c r="IC34" s="106"/>
      <c r="ID34" s="106"/>
      <c r="IE34" s="106"/>
      <c r="IF34" s="106"/>
      <c r="IG34" s="106"/>
      <c r="IH34" s="106"/>
      <c r="II34" s="106"/>
      <c r="IJ34" s="106"/>
      <c r="IK34" s="106"/>
      <c r="IL34" s="106"/>
      <c r="IM34" s="106"/>
      <c r="IN34" s="106"/>
      <c r="IO34" s="106"/>
      <c r="IP34" s="106"/>
      <c r="IQ34" s="106"/>
      <c r="IR34" s="106"/>
      <c r="IS34" s="106"/>
    </row>
    <row r="35" spans="1:253" s="116" customFormat="1" ht="20.100000000000001" customHeight="1">
      <c r="A35" s="129"/>
      <c r="B35" s="137"/>
      <c r="C35" s="138"/>
      <c r="D35" s="134"/>
      <c r="E35" s="135"/>
      <c r="F35" s="136"/>
      <c r="G35" s="12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17"/>
      <c r="EZ35" s="117"/>
      <c r="FA35" s="117"/>
      <c r="FB35" s="117"/>
      <c r="FC35" s="117"/>
      <c r="FD35" s="117"/>
      <c r="FE35" s="117"/>
      <c r="FF35" s="117"/>
      <c r="FG35" s="117"/>
      <c r="FH35" s="117"/>
      <c r="FI35" s="117"/>
      <c r="FJ35" s="117"/>
      <c r="FK35" s="117"/>
      <c r="FL35" s="117"/>
      <c r="FM35" s="117"/>
      <c r="FN35" s="117"/>
      <c r="FO35" s="117"/>
      <c r="FP35" s="117"/>
      <c r="FQ35" s="117"/>
      <c r="FR35" s="117"/>
      <c r="FS35" s="117"/>
      <c r="FT35" s="117"/>
      <c r="FU35" s="117"/>
      <c r="FV35" s="117"/>
      <c r="FW35" s="117"/>
      <c r="FX35" s="117"/>
      <c r="FY35" s="117"/>
      <c r="FZ35" s="117"/>
      <c r="GA35" s="117"/>
      <c r="GB35" s="117"/>
      <c r="GC35" s="117"/>
      <c r="GD35" s="117"/>
      <c r="GE35" s="117"/>
      <c r="GF35" s="117"/>
      <c r="GG35" s="117"/>
      <c r="GH35" s="117"/>
      <c r="GI35" s="117"/>
      <c r="GJ35" s="117"/>
      <c r="GK35" s="117"/>
      <c r="GL35" s="117"/>
      <c r="GM35" s="117"/>
      <c r="GN35" s="117"/>
      <c r="GO35" s="117"/>
      <c r="GP35" s="117"/>
      <c r="GQ35" s="117"/>
      <c r="GR35" s="117"/>
      <c r="GS35" s="117"/>
      <c r="GT35" s="117"/>
      <c r="GU35" s="117"/>
      <c r="GV35" s="117"/>
      <c r="GW35" s="117"/>
      <c r="GX35" s="117"/>
      <c r="GY35" s="117"/>
      <c r="GZ35" s="117"/>
      <c r="HA35" s="117"/>
      <c r="HB35" s="117"/>
      <c r="HC35" s="117"/>
      <c r="HD35" s="117"/>
      <c r="HE35" s="117"/>
      <c r="HF35" s="117"/>
      <c r="HG35" s="117"/>
      <c r="HH35" s="117"/>
      <c r="HI35" s="117"/>
      <c r="HJ35" s="117"/>
      <c r="HK35" s="117"/>
      <c r="HL35" s="117"/>
      <c r="HM35" s="117"/>
      <c r="HN35" s="117"/>
      <c r="HO35" s="117"/>
      <c r="HP35" s="117"/>
      <c r="HQ35" s="117"/>
      <c r="HR35" s="117"/>
      <c r="HS35" s="117"/>
      <c r="HT35" s="117"/>
      <c r="HU35" s="117"/>
      <c r="HV35" s="117"/>
      <c r="HW35" s="117"/>
      <c r="HX35" s="117"/>
      <c r="HY35" s="117"/>
      <c r="HZ35" s="117"/>
      <c r="IA35" s="117"/>
      <c r="IB35" s="117"/>
      <c r="IC35" s="117"/>
      <c r="ID35" s="117"/>
      <c r="IE35" s="117"/>
      <c r="IF35" s="117"/>
      <c r="IG35" s="117"/>
      <c r="IH35" s="117"/>
      <c r="II35" s="117"/>
      <c r="IJ35" s="117"/>
      <c r="IK35" s="117"/>
      <c r="IL35" s="117"/>
      <c r="IM35" s="117"/>
      <c r="IN35" s="117"/>
      <c r="IO35" s="117"/>
      <c r="IP35" s="117"/>
      <c r="IQ35" s="117"/>
      <c r="IR35" s="117"/>
      <c r="IS35" s="117"/>
    </row>
    <row r="36" spans="1:253" s="117" customFormat="1" ht="20.100000000000001" customHeight="1">
      <c r="A36" s="139" t="s">
        <v>47</v>
      </c>
      <c r="B36" s="140">
        <f>B6+B10+B13</f>
        <v>501.01</v>
      </c>
      <c r="C36" s="139" t="s">
        <v>48</v>
      </c>
      <c r="D36" s="141">
        <f>D34+D6</f>
        <v>501.01</v>
      </c>
      <c r="E36" s="126">
        <v>501.01</v>
      </c>
      <c r="F36" s="136">
        <v>0</v>
      </c>
      <c r="G36" s="127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  <c r="DC36" s="106"/>
      <c r="DD36" s="106"/>
      <c r="DE36" s="106"/>
      <c r="DF36" s="106"/>
      <c r="DG36" s="106"/>
      <c r="DH36" s="106"/>
      <c r="DI36" s="106"/>
      <c r="DJ36" s="106"/>
      <c r="DK36" s="106"/>
      <c r="DL36" s="106"/>
      <c r="DM36" s="106"/>
      <c r="DN36" s="106"/>
      <c r="DO36" s="106"/>
      <c r="DP36" s="106"/>
      <c r="DQ36" s="106"/>
      <c r="DR36" s="106"/>
      <c r="DS36" s="106"/>
      <c r="DT36" s="106"/>
      <c r="DU36" s="106"/>
      <c r="DV36" s="106"/>
      <c r="DW36" s="106"/>
      <c r="DX36" s="106"/>
      <c r="DY36" s="106"/>
      <c r="DZ36" s="106"/>
      <c r="EA36" s="106"/>
      <c r="EB36" s="106"/>
      <c r="EC36" s="106"/>
      <c r="ED36" s="106"/>
      <c r="EE36" s="106"/>
      <c r="EF36" s="106"/>
      <c r="EG36" s="106"/>
      <c r="EH36" s="106"/>
      <c r="EI36" s="106"/>
      <c r="EJ36" s="106"/>
      <c r="EK36" s="106"/>
      <c r="EL36" s="106"/>
      <c r="EM36" s="106"/>
      <c r="EN36" s="106"/>
      <c r="EO36" s="106"/>
      <c r="EP36" s="106"/>
      <c r="EQ36" s="106"/>
      <c r="ER36" s="106"/>
      <c r="ES36" s="106"/>
      <c r="ET36" s="106"/>
      <c r="EU36" s="106"/>
      <c r="EV36" s="106"/>
      <c r="EW36" s="106"/>
      <c r="EX36" s="106"/>
      <c r="EY36" s="106"/>
      <c r="EZ36" s="106"/>
      <c r="FA36" s="106"/>
      <c r="FB36" s="106"/>
      <c r="FC36" s="106"/>
      <c r="FD36" s="106"/>
      <c r="FE36" s="106"/>
      <c r="FF36" s="106"/>
      <c r="FG36" s="106"/>
      <c r="FH36" s="106"/>
      <c r="FI36" s="106"/>
      <c r="FJ36" s="106"/>
      <c r="FK36" s="106"/>
      <c r="FL36" s="106"/>
      <c r="FM36" s="106"/>
      <c r="FN36" s="106"/>
      <c r="FO36" s="106"/>
      <c r="FP36" s="106"/>
      <c r="FQ36" s="106"/>
      <c r="FR36" s="106"/>
      <c r="FS36" s="106"/>
      <c r="FT36" s="106"/>
      <c r="FU36" s="106"/>
      <c r="FV36" s="106"/>
      <c r="FW36" s="106"/>
      <c r="FX36" s="106"/>
      <c r="FY36" s="106"/>
      <c r="FZ36" s="106"/>
      <c r="GA36" s="106"/>
      <c r="GB36" s="106"/>
      <c r="GC36" s="106"/>
      <c r="GD36" s="106"/>
      <c r="GE36" s="106"/>
      <c r="GF36" s="106"/>
      <c r="GG36" s="106"/>
      <c r="GH36" s="106"/>
      <c r="GI36" s="106"/>
      <c r="GJ36" s="106"/>
      <c r="GK36" s="106"/>
      <c r="GL36" s="106"/>
      <c r="GM36" s="106"/>
      <c r="GN36" s="106"/>
      <c r="GO36" s="106"/>
      <c r="GP36" s="106"/>
      <c r="GQ36" s="106"/>
      <c r="GR36" s="106"/>
      <c r="GS36" s="106"/>
      <c r="GT36" s="106"/>
      <c r="GU36" s="106"/>
      <c r="GV36" s="106"/>
      <c r="GW36" s="106"/>
      <c r="GX36" s="106"/>
      <c r="GY36" s="106"/>
      <c r="GZ36" s="106"/>
      <c r="HA36" s="106"/>
      <c r="HB36" s="106"/>
      <c r="HC36" s="106"/>
      <c r="HD36" s="106"/>
      <c r="HE36" s="106"/>
      <c r="HF36" s="106"/>
      <c r="HG36" s="106"/>
      <c r="HH36" s="106"/>
      <c r="HI36" s="106"/>
      <c r="HJ36" s="106"/>
      <c r="HK36" s="106"/>
      <c r="HL36" s="106"/>
      <c r="HM36" s="106"/>
      <c r="HN36" s="106"/>
      <c r="HO36" s="106"/>
      <c r="HP36" s="106"/>
      <c r="HQ36" s="106"/>
      <c r="HR36" s="106"/>
      <c r="HS36" s="106"/>
      <c r="HT36" s="106"/>
      <c r="HU36" s="106"/>
      <c r="HV36" s="106"/>
      <c r="HW36" s="106"/>
      <c r="HX36" s="106"/>
      <c r="HY36" s="106"/>
      <c r="HZ36" s="106"/>
      <c r="IA36" s="106"/>
      <c r="IB36" s="106"/>
      <c r="IC36" s="106"/>
      <c r="ID36" s="106"/>
      <c r="IE36" s="106"/>
      <c r="IF36" s="106"/>
      <c r="IG36" s="106"/>
      <c r="IH36" s="106"/>
      <c r="II36" s="106"/>
      <c r="IJ36" s="106"/>
      <c r="IK36" s="106"/>
      <c r="IL36" s="106"/>
      <c r="IM36" s="106"/>
      <c r="IN36" s="106"/>
      <c r="IO36" s="106"/>
      <c r="IP36" s="106"/>
      <c r="IQ36" s="106"/>
      <c r="IR36" s="106"/>
      <c r="IS36" s="106"/>
    </row>
    <row r="37" spans="1:253" s="118" customFormat="1" ht="18.75" customHeight="1">
      <c r="A37" s="59" t="s">
        <v>49</v>
      </c>
      <c r="C37" s="142"/>
      <c r="D37" s="142"/>
    </row>
    <row r="38" spans="1:253" s="118" customFormat="1" ht="11.25">
      <c r="C38" s="142"/>
      <c r="D38" s="142"/>
    </row>
  </sheetData>
  <sheetProtection formatCells="0" formatColumns="0" formatRows="0"/>
  <mergeCells count="3">
    <mergeCell ref="A2:G2"/>
    <mergeCell ref="A4:B4"/>
    <mergeCell ref="C4:G4"/>
  </mergeCells>
  <phoneticPr fontId="5" type="noConversion"/>
  <printOptions horizontalCentered="1"/>
  <pageMargins left="0.48" right="0.59" top="0.37" bottom="0.55000000000000004" header="0.28000000000000003" footer="0.24"/>
  <pageSetup paperSize="9" scale="94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0"/>
  <sheetViews>
    <sheetView showGridLines="0" showZeros="0" workbookViewId="0"/>
  </sheetViews>
  <sheetFormatPr defaultColWidth="6" defaultRowHeight="18" customHeight="1"/>
  <cols>
    <col min="1" max="1" width="8" style="4" customWidth="1"/>
    <col min="2" max="2" width="14.875" style="5" customWidth="1"/>
    <col min="3" max="3" width="8.375" style="6" customWidth="1"/>
    <col min="4" max="4" width="7.5" style="6" customWidth="1"/>
    <col min="5" max="5" width="7.625" style="6" customWidth="1"/>
    <col min="6" max="6" width="7.125" style="7" customWidth="1"/>
    <col min="7" max="7" width="7.625" style="7" customWidth="1"/>
    <col min="8" max="8" width="7.25" style="7" customWidth="1"/>
    <col min="9" max="9" width="7.625" style="7" customWidth="1"/>
    <col min="10" max="10" width="7.25" style="7" customWidth="1"/>
    <col min="11" max="11" width="7.125" style="7" customWidth="1"/>
    <col min="12" max="12" width="7" style="7" customWidth="1"/>
    <col min="13" max="13" width="7.125" style="7" customWidth="1"/>
    <col min="14" max="14" width="7" style="7" customWidth="1"/>
    <col min="15" max="20" width="7.625" style="7" customWidth="1"/>
    <col min="21" max="16384" width="6" style="7"/>
  </cols>
  <sheetData>
    <row r="1" spans="1:256" ht="18" customHeight="1">
      <c r="A1" s="8" t="s">
        <v>220</v>
      </c>
    </row>
    <row r="2" spans="1:256" s="2" customFormat="1" ht="30" customHeight="1">
      <c r="A2" s="9"/>
      <c r="B2" s="10" t="s">
        <v>221</v>
      </c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</row>
    <row r="3" spans="1:256" s="3" customFormat="1" ht="18" customHeight="1">
      <c r="B3" s="13" t="s">
        <v>198</v>
      </c>
      <c r="C3" s="14"/>
      <c r="D3" s="14"/>
      <c r="E3" s="15"/>
      <c r="N3" s="24"/>
      <c r="O3" s="24"/>
      <c r="P3" s="24"/>
      <c r="Q3" s="24"/>
      <c r="R3" s="24"/>
      <c r="S3" s="24"/>
      <c r="T3" s="28" t="s">
        <v>3</v>
      </c>
    </row>
    <row r="4" spans="1:256" s="3" customFormat="1" ht="27" customHeight="1">
      <c r="A4" s="159" t="s">
        <v>199</v>
      </c>
      <c r="B4" s="159" t="s">
        <v>222</v>
      </c>
      <c r="C4" s="159" t="s">
        <v>8</v>
      </c>
      <c r="D4" s="17" t="s">
        <v>201</v>
      </c>
      <c r="E4" s="17"/>
      <c r="F4" s="17"/>
      <c r="G4" s="17"/>
      <c r="H4" s="17"/>
      <c r="I4" s="17"/>
      <c r="J4" s="159" t="s">
        <v>202</v>
      </c>
      <c r="K4" s="159" t="s">
        <v>203</v>
      </c>
      <c r="L4" s="159" t="s">
        <v>204</v>
      </c>
      <c r="M4" s="159" t="s">
        <v>205</v>
      </c>
      <c r="N4" s="159" t="s">
        <v>206</v>
      </c>
      <c r="O4" s="25" t="s">
        <v>207</v>
      </c>
      <c r="P4" s="25"/>
      <c r="Q4" s="25"/>
      <c r="R4" s="25"/>
      <c r="S4" s="25"/>
      <c r="T4" s="25"/>
    </row>
    <row r="5" spans="1:256" s="3" customFormat="1" ht="46.5" customHeight="1">
      <c r="A5" s="159"/>
      <c r="B5" s="159"/>
      <c r="C5" s="159"/>
      <c r="D5" s="16" t="s">
        <v>188</v>
      </c>
      <c r="E5" s="16" t="s">
        <v>208</v>
      </c>
      <c r="F5" s="18" t="s">
        <v>209</v>
      </c>
      <c r="G5" s="18" t="s">
        <v>210</v>
      </c>
      <c r="H5" s="18" t="s">
        <v>211</v>
      </c>
      <c r="I5" s="16" t="s">
        <v>212</v>
      </c>
      <c r="J5" s="159"/>
      <c r="K5" s="159"/>
      <c r="L5" s="159"/>
      <c r="M5" s="159"/>
      <c r="N5" s="159"/>
      <c r="O5" s="16" t="s">
        <v>213</v>
      </c>
      <c r="P5" s="16" t="s">
        <v>214</v>
      </c>
      <c r="Q5" s="16" t="s">
        <v>215</v>
      </c>
      <c r="R5" s="16" t="s">
        <v>216</v>
      </c>
      <c r="S5" s="16" t="s">
        <v>217</v>
      </c>
      <c r="T5" s="16" t="s">
        <v>218</v>
      </c>
    </row>
    <row r="6" spans="1:256" ht="18" customHeight="1">
      <c r="A6" s="19" t="s">
        <v>219</v>
      </c>
      <c r="B6" s="19" t="s">
        <v>219</v>
      </c>
      <c r="C6" s="19">
        <v>1</v>
      </c>
      <c r="D6" s="19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19">
        <v>12</v>
      </c>
      <c r="O6" s="19">
        <v>13</v>
      </c>
      <c r="P6" s="19">
        <v>14</v>
      </c>
      <c r="Q6" s="19">
        <v>15</v>
      </c>
      <c r="R6" s="19">
        <v>16</v>
      </c>
      <c r="S6" s="19">
        <v>17</v>
      </c>
      <c r="T6" s="19">
        <v>18</v>
      </c>
    </row>
    <row r="7" spans="1:256" ht="18" customHeight="1">
      <c r="A7" s="20"/>
      <c r="B7" s="21" t="s">
        <v>8</v>
      </c>
      <c r="C7" s="22">
        <v>264.56</v>
      </c>
      <c r="D7" s="23">
        <v>264.56</v>
      </c>
      <c r="E7" s="23">
        <v>264.56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</row>
    <row r="8" spans="1:256" ht="18" customHeight="1">
      <c r="A8" s="20" t="s">
        <v>223</v>
      </c>
      <c r="B8" s="21" t="s">
        <v>224</v>
      </c>
      <c r="C8" s="22">
        <v>264.56</v>
      </c>
      <c r="D8" s="23">
        <v>264.56</v>
      </c>
      <c r="E8" s="23">
        <v>264.56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</row>
    <row r="9" spans="1:256" ht="18" customHeight="1">
      <c r="A9" s="20" t="s">
        <v>225</v>
      </c>
      <c r="B9" s="21" t="s">
        <v>226</v>
      </c>
      <c r="C9" s="22">
        <v>264.56</v>
      </c>
      <c r="D9" s="23">
        <v>264.56</v>
      </c>
      <c r="E9" s="23">
        <v>264.56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</row>
    <row r="10" spans="1:256" ht="18" customHeight="1">
      <c r="A10" s="20" t="s">
        <v>227</v>
      </c>
      <c r="B10" s="21" t="s">
        <v>228</v>
      </c>
      <c r="C10" s="22">
        <v>264.56</v>
      </c>
      <c r="D10" s="23">
        <v>264.56</v>
      </c>
      <c r="E10" s="23">
        <v>264.56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</row>
  </sheetData>
  <sheetProtection formatCells="0" formatColumns="0" formatRows="0"/>
  <mergeCells count="8">
    <mergeCell ref="L4:L5"/>
    <mergeCell ref="M4:M5"/>
    <mergeCell ref="N4:N5"/>
    <mergeCell ref="A4:A5"/>
    <mergeCell ref="B4:B5"/>
    <mergeCell ref="C4:C5"/>
    <mergeCell ref="J4:J5"/>
    <mergeCell ref="K4:K5"/>
  </mergeCells>
  <phoneticPr fontId="5" type="noConversion"/>
  <printOptions horizontalCentered="1"/>
  <pageMargins left="0.75" right="0.75" top="0.98" bottom="0.98" header="0.51" footer="0.51"/>
  <pageSetup paperSize="9" scale="84" fitToHeight="99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4"/>
  <sheetViews>
    <sheetView showGridLines="0" showZeros="0" topLeftCell="C1" workbookViewId="0">
      <selection sqref="A1:K6"/>
    </sheetView>
  </sheetViews>
  <sheetFormatPr defaultColWidth="9" defaultRowHeight="13.5"/>
  <cols>
    <col min="1" max="1" width="32.375" customWidth="1"/>
    <col min="2" max="2" width="21.5" customWidth="1"/>
    <col min="3" max="3" width="17.875" customWidth="1"/>
    <col min="4" max="4" width="13.875"/>
    <col min="5" max="5" width="16.125"/>
    <col min="6" max="6" width="18.375"/>
    <col min="7" max="7" width="13.875"/>
    <col min="8" max="8" width="16.125"/>
    <col min="9" max="10" width="18.375"/>
    <col min="11" max="11" width="14.25" customWidth="1"/>
  </cols>
  <sheetData>
    <row r="1" spans="1:11" ht="13.5" customHeight="1">
      <c r="A1" s="160" t="s">
        <v>229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13.5" customHeigh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1" ht="13.5" customHeight="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</row>
    <row r="4" spans="1:11" ht="13.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</row>
    <row r="5" spans="1:11" ht="13.5" customHeight="1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</row>
    <row r="6" spans="1:11" ht="1.5" customHeight="1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</row>
    <row r="7" spans="1:11" ht="29.25" customHeight="1">
      <c r="A7" s="161" t="s">
        <v>230</v>
      </c>
      <c r="B7" s="161" t="s">
        <v>231</v>
      </c>
      <c r="C7" s="161" t="s">
        <v>8</v>
      </c>
      <c r="D7" s="161" t="s">
        <v>232</v>
      </c>
      <c r="E7" s="161"/>
      <c r="F7" s="161"/>
      <c r="G7" s="161" t="s">
        <v>233</v>
      </c>
      <c r="H7" s="161"/>
      <c r="I7" s="161"/>
      <c r="J7" s="1"/>
      <c r="K7" s="1"/>
    </row>
    <row r="8" spans="1:11" ht="28.5" customHeight="1">
      <c r="A8" s="161"/>
      <c r="B8" s="161"/>
      <c r="C8" s="161"/>
      <c r="D8" s="1" t="s">
        <v>234</v>
      </c>
      <c r="E8" s="1" t="s">
        <v>235</v>
      </c>
      <c r="F8" s="1" t="s">
        <v>236</v>
      </c>
      <c r="G8" s="1" t="s">
        <v>234</v>
      </c>
      <c r="H8" s="1" t="s">
        <v>235</v>
      </c>
      <c r="I8" s="1" t="s">
        <v>236</v>
      </c>
      <c r="J8" s="1" t="s">
        <v>237</v>
      </c>
      <c r="K8" s="1" t="s">
        <v>238</v>
      </c>
    </row>
    <row r="9" spans="1:11" ht="24.75" customHeight="1">
      <c r="A9" s="1"/>
      <c r="B9" s="1" t="s">
        <v>8</v>
      </c>
      <c r="C9" s="1">
        <v>349.96</v>
      </c>
      <c r="D9" s="1">
        <v>349.96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</row>
    <row r="10" spans="1:11" ht="24.75" customHeight="1">
      <c r="A10" s="1"/>
      <c r="B10" s="1" t="s">
        <v>239</v>
      </c>
      <c r="C10" s="1">
        <v>349.96</v>
      </c>
      <c r="D10" s="1">
        <v>349.96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</row>
    <row r="11" spans="1:11" ht="24.75" customHeight="1">
      <c r="A11" s="1" t="s">
        <v>240</v>
      </c>
      <c r="B11" s="1" t="s">
        <v>226</v>
      </c>
      <c r="C11" s="1">
        <v>23</v>
      </c>
      <c r="D11" s="1">
        <v>23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</row>
    <row r="12" spans="1:11" ht="24.75" customHeight="1">
      <c r="A12" s="1" t="s">
        <v>241</v>
      </c>
      <c r="B12" s="1" t="s">
        <v>226</v>
      </c>
      <c r="C12" s="1">
        <v>40</v>
      </c>
      <c r="D12" s="1">
        <v>40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</row>
    <row r="13" spans="1:11" ht="24.75" customHeight="1">
      <c r="A13" s="1" t="s">
        <v>242</v>
      </c>
      <c r="B13" s="1" t="s">
        <v>226</v>
      </c>
      <c r="C13" s="1">
        <v>22.4</v>
      </c>
      <c r="D13" s="1">
        <v>22.4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</row>
    <row r="14" spans="1:11" ht="24.75" customHeight="1">
      <c r="A14" s="1" t="s">
        <v>243</v>
      </c>
      <c r="B14" s="1" t="s">
        <v>226</v>
      </c>
      <c r="C14" s="1">
        <v>264.56</v>
      </c>
      <c r="D14" s="1">
        <v>264.56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</row>
  </sheetData>
  <sheetProtection formatCells="0" formatColumns="0" formatRows="0"/>
  <mergeCells count="6">
    <mergeCell ref="A1:K6"/>
    <mergeCell ref="D7:F7"/>
    <mergeCell ref="G7:I7"/>
    <mergeCell ref="A7:A8"/>
    <mergeCell ref="B7:B8"/>
    <mergeCell ref="C7:C8"/>
  </mergeCells>
  <phoneticPr fontId="5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5"/>
  <sheetViews>
    <sheetView showGridLines="0" showZeros="0" workbookViewId="0">
      <selection activeCell="G26" sqref="G26"/>
    </sheetView>
  </sheetViews>
  <sheetFormatPr defaultColWidth="9" defaultRowHeight="14.25"/>
  <cols>
    <col min="1" max="1" width="19" style="58" customWidth="1"/>
    <col min="2" max="2" width="24.75" style="58" customWidth="1"/>
    <col min="3" max="3" width="12.25" style="58" customWidth="1"/>
    <col min="4" max="5" width="13.125" style="58" customWidth="1"/>
    <col min="6" max="16384" width="9" style="58"/>
  </cols>
  <sheetData>
    <row r="1" spans="1:5" ht="13.5" customHeight="1">
      <c r="A1" s="59" t="s">
        <v>50</v>
      </c>
    </row>
    <row r="2" spans="1:5" ht="22.5" customHeight="1">
      <c r="A2" s="143" t="s">
        <v>51</v>
      </c>
      <c r="B2" s="143"/>
      <c r="C2" s="143"/>
      <c r="D2" s="143"/>
      <c r="E2" s="143"/>
    </row>
    <row r="3" spans="1:5" ht="22.5" customHeight="1">
      <c r="A3" s="60" t="s">
        <v>2</v>
      </c>
      <c r="B3" s="69"/>
      <c r="C3" s="69"/>
      <c r="D3" s="69"/>
      <c r="E3" s="61" t="s">
        <v>3</v>
      </c>
    </row>
    <row r="4" spans="1:5" ht="21" customHeight="1">
      <c r="A4" s="145" t="s">
        <v>52</v>
      </c>
      <c r="B4" s="145"/>
      <c r="C4" s="146" t="s">
        <v>7</v>
      </c>
      <c r="D4" s="146"/>
      <c r="E4" s="146"/>
    </row>
    <row r="5" spans="1:5" ht="21" customHeight="1">
      <c r="A5" s="62" t="s">
        <v>53</v>
      </c>
      <c r="B5" s="62" t="s">
        <v>54</v>
      </c>
      <c r="C5" s="63" t="s">
        <v>8</v>
      </c>
      <c r="D5" s="63" t="s">
        <v>55</v>
      </c>
      <c r="E5" s="63" t="s">
        <v>56</v>
      </c>
    </row>
    <row r="6" spans="1:5" s="57" customFormat="1" ht="18.75" customHeight="1">
      <c r="A6" s="64"/>
      <c r="B6" s="65" t="s">
        <v>8</v>
      </c>
      <c r="C6" s="66">
        <v>501.01</v>
      </c>
      <c r="D6" s="66">
        <v>151.05000000000001</v>
      </c>
      <c r="E6" s="66">
        <v>349.96</v>
      </c>
    </row>
    <row r="7" spans="1:5" customFormat="1" ht="18.75" customHeight="1">
      <c r="A7" s="64">
        <v>208</v>
      </c>
      <c r="B7" s="65" t="s">
        <v>57</v>
      </c>
      <c r="C7" s="66">
        <v>13.72</v>
      </c>
      <c r="D7" s="66">
        <v>13.72</v>
      </c>
      <c r="E7" s="66">
        <v>0</v>
      </c>
    </row>
    <row r="8" spans="1:5" customFormat="1" ht="18.75" customHeight="1">
      <c r="A8" s="64">
        <v>20805</v>
      </c>
      <c r="B8" s="65" t="s">
        <v>58</v>
      </c>
      <c r="C8" s="66">
        <v>13.72</v>
      </c>
      <c r="D8" s="66">
        <v>13.72</v>
      </c>
      <c r="E8" s="66">
        <v>0</v>
      </c>
    </row>
    <row r="9" spans="1:5" customFormat="1" ht="18.75" customHeight="1">
      <c r="A9" s="64">
        <v>2080505</v>
      </c>
      <c r="B9" s="65" t="s">
        <v>59</v>
      </c>
      <c r="C9" s="66">
        <v>13.72</v>
      </c>
      <c r="D9" s="66">
        <v>13.72</v>
      </c>
      <c r="E9" s="66">
        <v>0</v>
      </c>
    </row>
    <row r="10" spans="1:5" customFormat="1" ht="18.75" customHeight="1">
      <c r="A10" s="64">
        <v>210</v>
      </c>
      <c r="B10" s="65" t="s">
        <v>60</v>
      </c>
      <c r="C10" s="66">
        <v>6.58</v>
      </c>
      <c r="D10" s="66">
        <v>6.58</v>
      </c>
      <c r="E10" s="66">
        <v>0</v>
      </c>
    </row>
    <row r="11" spans="1:5" customFormat="1" ht="18.75" customHeight="1">
      <c r="A11" s="64">
        <v>21011</v>
      </c>
      <c r="B11" s="65" t="s">
        <v>61</v>
      </c>
      <c r="C11" s="66">
        <v>6.58</v>
      </c>
      <c r="D11" s="66">
        <v>6.58</v>
      </c>
      <c r="E11" s="66">
        <v>0</v>
      </c>
    </row>
    <row r="12" spans="1:5" customFormat="1" ht="18.75" customHeight="1">
      <c r="A12" s="64">
        <v>2101101</v>
      </c>
      <c r="B12" s="65" t="s">
        <v>62</v>
      </c>
      <c r="C12" s="66">
        <v>4.5199999999999996</v>
      </c>
      <c r="D12" s="66">
        <v>4.5199999999999996</v>
      </c>
      <c r="E12" s="66">
        <v>0</v>
      </c>
    </row>
    <row r="13" spans="1:5" customFormat="1" ht="18.75" customHeight="1">
      <c r="A13" s="64">
        <v>2101102</v>
      </c>
      <c r="B13" s="65" t="s">
        <v>63</v>
      </c>
      <c r="C13" s="66">
        <v>0.76</v>
      </c>
      <c r="D13" s="66">
        <v>0.76</v>
      </c>
      <c r="E13" s="66">
        <v>0</v>
      </c>
    </row>
    <row r="14" spans="1:5" customFormat="1" ht="18.75" customHeight="1">
      <c r="A14" s="64">
        <v>2101103</v>
      </c>
      <c r="B14" s="65" t="s">
        <v>64</v>
      </c>
      <c r="C14" s="66">
        <v>1.3</v>
      </c>
      <c r="D14" s="66">
        <v>1.3</v>
      </c>
      <c r="E14" s="66">
        <v>0</v>
      </c>
    </row>
    <row r="15" spans="1:5" customFormat="1" ht="18.75" customHeight="1">
      <c r="A15" s="64">
        <v>221</v>
      </c>
      <c r="B15" s="65" t="s">
        <v>65</v>
      </c>
      <c r="C15" s="66">
        <v>14.99</v>
      </c>
      <c r="D15" s="66">
        <v>14.99</v>
      </c>
      <c r="E15" s="66">
        <v>0</v>
      </c>
    </row>
    <row r="16" spans="1:5" customFormat="1" ht="18.75" customHeight="1">
      <c r="A16" s="64">
        <v>22102</v>
      </c>
      <c r="B16" s="65" t="s">
        <v>66</v>
      </c>
      <c r="C16" s="66">
        <v>14.99</v>
      </c>
      <c r="D16" s="66">
        <v>14.99</v>
      </c>
      <c r="E16" s="66">
        <v>0</v>
      </c>
    </row>
    <row r="17" spans="1:5" customFormat="1" ht="18.75" customHeight="1">
      <c r="A17" s="64">
        <v>2210201</v>
      </c>
      <c r="B17" s="65" t="s">
        <v>67</v>
      </c>
      <c r="C17" s="66">
        <v>9.8800000000000008</v>
      </c>
      <c r="D17" s="66">
        <v>9.8800000000000008</v>
      </c>
      <c r="E17" s="66">
        <v>0</v>
      </c>
    </row>
    <row r="18" spans="1:5" customFormat="1" ht="18.75" customHeight="1">
      <c r="A18" s="64">
        <v>2210202</v>
      </c>
      <c r="B18" s="65" t="s">
        <v>68</v>
      </c>
      <c r="C18" s="66">
        <v>5.1100000000000003</v>
      </c>
      <c r="D18" s="66">
        <v>5.1100000000000003</v>
      </c>
      <c r="E18" s="66">
        <v>0</v>
      </c>
    </row>
    <row r="19" spans="1:5" customFormat="1" ht="18.75" customHeight="1">
      <c r="A19" s="64">
        <v>224</v>
      </c>
      <c r="B19" s="65" t="s">
        <v>69</v>
      </c>
      <c r="C19" s="66">
        <v>465.72</v>
      </c>
      <c r="D19" s="66">
        <v>115.76</v>
      </c>
      <c r="E19" s="66">
        <v>349.96</v>
      </c>
    </row>
    <row r="20" spans="1:5" customFormat="1" ht="18.75" customHeight="1">
      <c r="A20" s="64">
        <v>22405</v>
      </c>
      <c r="B20" s="65" t="s">
        <v>70</v>
      </c>
      <c r="C20" s="66">
        <v>465.72</v>
      </c>
      <c r="D20" s="66">
        <v>115.76</v>
      </c>
      <c r="E20" s="66">
        <v>349.96</v>
      </c>
    </row>
    <row r="21" spans="1:5" customFormat="1" ht="18.75" customHeight="1">
      <c r="A21" s="64">
        <v>2240501</v>
      </c>
      <c r="B21" s="65" t="s">
        <v>71</v>
      </c>
      <c r="C21" s="66">
        <v>115.76</v>
      </c>
      <c r="D21" s="66">
        <v>115.76</v>
      </c>
      <c r="E21" s="66">
        <v>0</v>
      </c>
    </row>
    <row r="22" spans="1:5" customFormat="1" ht="18.75" customHeight="1">
      <c r="A22" s="64">
        <v>2240502</v>
      </c>
      <c r="B22" s="65" t="s">
        <v>72</v>
      </c>
      <c r="C22" s="66">
        <v>40</v>
      </c>
      <c r="D22" s="66">
        <v>0</v>
      </c>
      <c r="E22" s="66">
        <v>40</v>
      </c>
    </row>
    <row r="23" spans="1:5" ht="18.75" customHeight="1">
      <c r="A23" s="64">
        <v>2240504</v>
      </c>
      <c r="B23" s="65" t="s">
        <v>73</v>
      </c>
      <c r="C23" s="66">
        <v>22.4</v>
      </c>
      <c r="D23" s="66">
        <v>0</v>
      </c>
      <c r="E23" s="66">
        <v>22.4</v>
      </c>
    </row>
    <row r="24" spans="1:5" ht="18.75" customHeight="1">
      <c r="A24" s="64">
        <v>2240506</v>
      </c>
      <c r="B24" s="65" t="s">
        <v>74</v>
      </c>
      <c r="C24" s="66">
        <v>23</v>
      </c>
      <c r="D24" s="66">
        <v>0</v>
      </c>
      <c r="E24" s="66">
        <v>23</v>
      </c>
    </row>
    <row r="25" spans="1:5" ht="18.75" customHeight="1">
      <c r="A25" s="64">
        <v>2240508</v>
      </c>
      <c r="B25" s="65" t="s">
        <v>75</v>
      </c>
      <c r="C25" s="66">
        <v>264.56</v>
      </c>
      <c r="D25" s="66">
        <v>0</v>
      </c>
      <c r="E25" s="66">
        <v>264.56</v>
      </c>
    </row>
  </sheetData>
  <sheetProtection formatCells="0" formatColumns="0" formatRows="0"/>
  <mergeCells count="3">
    <mergeCell ref="A2:E2"/>
    <mergeCell ref="A4:B4"/>
    <mergeCell ref="C4:E4"/>
  </mergeCells>
  <phoneticPr fontId="5" type="noConversion"/>
  <printOptions horizontalCentered="1"/>
  <pageMargins left="0.16" right="0.16" top="0.98" bottom="0.98" header="0.51" footer="0.51"/>
  <pageSetup paperSize="9" scale="9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0"/>
  <sheetViews>
    <sheetView showGridLines="0" showZeros="0" tabSelected="1" topLeftCell="A4" workbookViewId="0">
      <selection activeCell="M19" sqref="M19"/>
    </sheetView>
  </sheetViews>
  <sheetFormatPr defaultColWidth="9" defaultRowHeight="13.5"/>
  <cols>
    <col min="1" max="1" width="19.375" customWidth="1"/>
    <col min="2" max="2" width="32.125" customWidth="1"/>
    <col min="3" max="3" width="25.25" customWidth="1"/>
  </cols>
  <sheetData>
    <row r="1" spans="1:3" ht="13.5" customHeight="1">
      <c r="A1" t="s">
        <v>76</v>
      </c>
    </row>
    <row r="2" spans="1:3" ht="22.5" customHeight="1">
      <c r="A2" s="147" t="s">
        <v>77</v>
      </c>
      <c r="B2" s="147"/>
      <c r="C2" s="147"/>
    </row>
    <row r="3" spans="1:3" ht="21.75" customHeight="1">
      <c r="A3" s="31" t="s">
        <v>2</v>
      </c>
      <c r="C3" s="112" t="s">
        <v>3</v>
      </c>
    </row>
    <row r="4" spans="1:3" ht="21" customHeight="1">
      <c r="A4" s="148" t="s">
        <v>78</v>
      </c>
      <c r="B4" s="148"/>
      <c r="C4" s="149" t="s">
        <v>7</v>
      </c>
    </row>
    <row r="5" spans="1:3" ht="21" customHeight="1">
      <c r="A5" s="113" t="s">
        <v>53</v>
      </c>
      <c r="B5" s="113" t="s">
        <v>54</v>
      </c>
      <c r="C5" s="150"/>
    </row>
    <row r="6" spans="1:3" s="31" customFormat="1" ht="20.100000000000001" customHeight="1">
      <c r="A6" s="114"/>
      <c r="B6" s="115" t="s">
        <v>8</v>
      </c>
      <c r="C6" s="95">
        <v>151.05000000000001</v>
      </c>
    </row>
    <row r="7" spans="1:3" ht="20.100000000000001" customHeight="1">
      <c r="A7" s="114" t="s">
        <v>79</v>
      </c>
      <c r="B7" s="115" t="s">
        <v>80</v>
      </c>
      <c r="C7" s="95">
        <v>123.34</v>
      </c>
    </row>
    <row r="8" spans="1:3" ht="20.100000000000001" customHeight="1">
      <c r="A8" s="114" t="s">
        <v>81</v>
      </c>
      <c r="B8" s="115" t="s">
        <v>82</v>
      </c>
      <c r="C8" s="95">
        <v>51.75</v>
      </c>
    </row>
    <row r="9" spans="1:3" ht="20.100000000000001" customHeight="1">
      <c r="A9" s="114" t="s">
        <v>83</v>
      </c>
      <c r="B9" s="115" t="s">
        <v>84</v>
      </c>
      <c r="C9" s="95">
        <v>29.46</v>
      </c>
    </row>
    <row r="10" spans="1:3" ht="20.100000000000001" customHeight="1">
      <c r="A10" s="114" t="s">
        <v>85</v>
      </c>
      <c r="B10" s="115" t="s">
        <v>86</v>
      </c>
      <c r="C10" s="95">
        <v>3.39</v>
      </c>
    </row>
    <row r="11" spans="1:3" ht="20.100000000000001" customHeight="1">
      <c r="A11" s="114" t="s">
        <v>87</v>
      </c>
      <c r="B11" s="115" t="s">
        <v>88</v>
      </c>
      <c r="C11" s="95">
        <v>7.06</v>
      </c>
    </row>
    <row r="12" spans="1:3" ht="20.100000000000001" customHeight="1">
      <c r="A12" s="114" t="s">
        <v>89</v>
      </c>
      <c r="B12" s="115" t="s">
        <v>90</v>
      </c>
      <c r="C12" s="95">
        <v>13.72</v>
      </c>
    </row>
    <row r="13" spans="1:3" ht="20.100000000000001" customHeight="1">
      <c r="A13" s="114" t="s">
        <v>91</v>
      </c>
      <c r="B13" s="115" t="s">
        <v>92</v>
      </c>
      <c r="C13" s="95">
        <v>5.28</v>
      </c>
    </row>
    <row r="14" spans="1:3" ht="20.100000000000001" customHeight="1">
      <c r="A14" s="114" t="s">
        <v>93</v>
      </c>
      <c r="B14" s="115" t="s">
        <v>94</v>
      </c>
      <c r="C14" s="95">
        <v>1.3</v>
      </c>
    </row>
    <row r="15" spans="1:3" ht="20.100000000000001" customHeight="1">
      <c r="A15" s="114" t="s">
        <v>95</v>
      </c>
      <c r="B15" s="115" t="s">
        <v>96</v>
      </c>
      <c r="C15" s="95">
        <v>9.8800000000000008</v>
      </c>
    </row>
    <row r="16" spans="1:3" ht="20.100000000000001" customHeight="1">
      <c r="A16" s="114" t="s">
        <v>97</v>
      </c>
      <c r="B16" s="115" t="s">
        <v>98</v>
      </c>
      <c r="C16" s="95">
        <v>1.5</v>
      </c>
    </row>
    <row r="17" spans="1:3" ht="20.100000000000001" customHeight="1">
      <c r="A17" s="114" t="s">
        <v>99</v>
      </c>
      <c r="B17" s="162" t="s">
        <v>100</v>
      </c>
      <c r="C17" s="95">
        <v>25.91</v>
      </c>
    </row>
    <row r="18" spans="1:3" ht="20.100000000000001" customHeight="1">
      <c r="A18" s="114" t="s">
        <v>101</v>
      </c>
      <c r="B18" s="115" t="s">
        <v>102</v>
      </c>
      <c r="C18" s="95">
        <v>2.38</v>
      </c>
    </row>
    <row r="19" spans="1:3" ht="20.100000000000001" customHeight="1">
      <c r="A19" s="114" t="s">
        <v>103</v>
      </c>
      <c r="B19" s="115" t="s">
        <v>104</v>
      </c>
      <c r="C19" s="95">
        <v>0.72</v>
      </c>
    </row>
    <row r="20" spans="1:3" ht="20.100000000000001" customHeight="1">
      <c r="A20" s="114" t="s">
        <v>105</v>
      </c>
      <c r="B20" s="115" t="s">
        <v>106</v>
      </c>
      <c r="C20" s="95">
        <v>0.5</v>
      </c>
    </row>
    <row r="21" spans="1:3" ht="20.100000000000001" customHeight="1">
      <c r="A21" s="114" t="s">
        <v>107</v>
      </c>
      <c r="B21" s="115" t="s">
        <v>108</v>
      </c>
      <c r="C21" s="95">
        <v>0.55000000000000004</v>
      </c>
    </row>
    <row r="22" spans="1:3" ht="20.100000000000001" customHeight="1">
      <c r="A22" s="114" t="s">
        <v>109</v>
      </c>
      <c r="B22" s="115" t="s">
        <v>110</v>
      </c>
      <c r="C22" s="95">
        <v>0.4</v>
      </c>
    </row>
    <row r="23" spans="1:3" ht="20.100000000000001" customHeight="1">
      <c r="A23" s="114" t="s">
        <v>111</v>
      </c>
      <c r="B23" s="115" t="s">
        <v>112</v>
      </c>
      <c r="C23" s="95">
        <v>0.49</v>
      </c>
    </row>
    <row r="24" spans="1:3" ht="20.100000000000001" customHeight="1">
      <c r="A24" s="114" t="s">
        <v>113</v>
      </c>
      <c r="B24" s="115" t="s">
        <v>114</v>
      </c>
      <c r="C24" s="95">
        <v>5</v>
      </c>
    </row>
    <row r="25" spans="1:3" ht="20.100000000000001" customHeight="1">
      <c r="A25" s="114" t="s">
        <v>115</v>
      </c>
      <c r="B25" s="115" t="s">
        <v>116</v>
      </c>
      <c r="C25" s="95">
        <v>3.8</v>
      </c>
    </row>
    <row r="26" spans="1:3" ht="20.100000000000001" customHeight="1">
      <c r="A26" s="114" t="s">
        <v>117</v>
      </c>
      <c r="B26" s="115" t="s">
        <v>118</v>
      </c>
      <c r="C26" s="95">
        <v>1.64</v>
      </c>
    </row>
    <row r="27" spans="1:3" ht="20.100000000000001" customHeight="1">
      <c r="A27" s="114" t="s">
        <v>119</v>
      </c>
      <c r="B27" s="115" t="s">
        <v>120</v>
      </c>
      <c r="C27" s="95">
        <v>0.14000000000000001</v>
      </c>
    </row>
    <row r="28" spans="1:3" ht="20.100000000000001" customHeight="1">
      <c r="A28" s="114" t="s">
        <v>121</v>
      </c>
      <c r="B28" s="115" t="s">
        <v>122</v>
      </c>
      <c r="C28" s="95">
        <v>10.29</v>
      </c>
    </row>
    <row r="29" spans="1:3" ht="20.100000000000001" customHeight="1">
      <c r="A29" s="114" t="s">
        <v>123</v>
      </c>
      <c r="B29" s="115" t="s">
        <v>124</v>
      </c>
      <c r="C29" s="95">
        <v>1.8</v>
      </c>
    </row>
    <row r="30" spans="1:3" ht="20.100000000000001" customHeight="1">
      <c r="A30" s="114" t="s">
        <v>125</v>
      </c>
      <c r="B30" s="115" t="s">
        <v>126</v>
      </c>
      <c r="C30" s="95">
        <v>1.8</v>
      </c>
    </row>
  </sheetData>
  <sheetProtection formatCells="0" formatColumns="0" formatRows="0"/>
  <mergeCells count="3">
    <mergeCell ref="A2:C2"/>
    <mergeCell ref="A4:B4"/>
    <mergeCell ref="C4:C5"/>
  </mergeCells>
  <phoneticPr fontId="5" type="noConversion"/>
  <printOptions horizontalCentered="1"/>
  <pageMargins left="0.35" right="0.35" top="0.98" bottom="0.98" header="0.51" footer="0.5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showGridLines="0" showZeros="0" workbookViewId="0"/>
  </sheetViews>
  <sheetFormatPr defaultColWidth="9" defaultRowHeight="14.25"/>
  <cols>
    <col min="1" max="1" width="17.875" style="58" customWidth="1"/>
    <col min="2" max="2" width="26" style="58" customWidth="1"/>
    <col min="3" max="5" width="13" style="58" customWidth="1"/>
    <col min="6" max="16384" width="9" style="58"/>
  </cols>
  <sheetData>
    <row r="1" spans="1:5" ht="13.5" customHeight="1">
      <c r="A1" s="59" t="s">
        <v>127</v>
      </c>
      <c r="B1"/>
      <c r="C1"/>
      <c r="D1"/>
      <c r="E1"/>
    </row>
    <row r="2" spans="1:5" ht="22.5" customHeight="1">
      <c r="A2" s="103" t="s">
        <v>128</v>
      </c>
      <c r="B2" s="104"/>
      <c r="C2" s="104"/>
      <c r="D2" s="104"/>
      <c r="E2" s="104"/>
    </row>
    <row r="3" spans="1:5" ht="18.75" customHeight="1">
      <c r="A3" s="105" t="s">
        <v>2</v>
      </c>
      <c r="B3" s="106"/>
      <c r="C3" s="106"/>
      <c r="D3" s="106"/>
      <c r="E3" s="73" t="s">
        <v>3</v>
      </c>
    </row>
    <row r="4" spans="1:5" ht="20.25" customHeight="1">
      <c r="A4" s="151" t="s">
        <v>53</v>
      </c>
      <c r="B4" s="151" t="s">
        <v>54</v>
      </c>
      <c r="C4" s="151" t="s">
        <v>129</v>
      </c>
      <c r="D4" s="151"/>
      <c r="E4" s="151"/>
    </row>
    <row r="5" spans="1:5" ht="18" customHeight="1">
      <c r="A5" s="151"/>
      <c r="B5" s="151"/>
      <c r="C5" s="107" t="s">
        <v>8</v>
      </c>
      <c r="D5" s="107" t="s">
        <v>55</v>
      </c>
      <c r="E5" s="107" t="s">
        <v>56</v>
      </c>
    </row>
    <row r="6" spans="1:5" s="57" customFormat="1" ht="20.25" customHeight="1">
      <c r="A6" s="64"/>
      <c r="B6" s="108"/>
      <c r="C6" s="111"/>
      <c r="D6" s="111"/>
      <c r="E6" s="111"/>
    </row>
  </sheetData>
  <sheetProtection formatCells="0" formatColumns="0" formatRows="0"/>
  <mergeCells count="3">
    <mergeCell ref="C4:E4"/>
    <mergeCell ref="A4:A5"/>
    <mergeCell ref="B4:B5"/>
  </mergeCells>
  <phoneticPr fontId="5" type="noConversion"/>
  <printOptions horizontalCentered="1"/>
  <pageMargins left="0.75" right="0.75" top="0.98" bottom="0.98" header="0.51" footer="0.51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showGridLines="0" showZeros="0" workbookViewId="0"/>
  </sheetViews>
  <sheetFormatPr defaultColWidth="9" defaultRowHeight="14.25"/>
  <cols>
    <col min="1" max="1" width="17.875" style="58" customWidth="1"/>
    <col min="2" max="2" width="28.5" style="58" customWidth="1"/>
    <col min="3" max="5" width="12.25" style="58" customWidth="1"/>
    <col min="6" max="16384" width="9" style="58"/>
  </cols>
  <sheetData>
    <row r="1" spans="1:5" ht="13.5" customHeight="1">
      <c r="A1" s="59" t="s">
        <v>130</v>
      </c>
    </row>
    <row r="2" spans="1:5" ht="22.5" customHeight="1">
      <c r="A2" s="103" t="s">
        <v>131</v>
      </c>
      <c r="B2" s="104"/>
      <c r="C2" s="104"/>
      <c r="D2" s="104"/>
      <c r="E2" s="104"/>
    </row>
    <row r="3" spans="1:5" ht="18.75" customHeight="1">
      <c r="A3" s="105" t="s">
        <v>2</v>
      </c>
      <c r="B3" s="106"/>
      <c r="C3" s="106"/>
      <c r="D3" s="106"/>
      <c r="E3" s="73" t="s">
        <v>3</v>
      </c>
    </row>
    <row r="4" spans="1:5" ht="20.25" customHeight="1">
      <c r="A4" s="151" t="s">
        <v>53</v>
      </c>
      <c r="B4" s="151" t="s">
        <v>54</v>
      </c>
      <c r="C4" s="151" t="s">
        <v>132</v>
      </c>
      <c r="D4" s="151"/>
      <c r="E4" s="151"/>
    </row>
    <row r="5" spans="1:5" ht="18" customHeight="1">
      <c r="A5" s="151"/>
      <c r="B5" s="151"/>
      <c r="C5" s="107" t="s">
        <v>8</v>
      </c>
      <c r="D5" s="107" t="s">
        <v>55</v>
      </c>
      <c r="E5" s="107" t="s">
        <v>56</v>
      </c>
    </row>
    <row r="6" spans="1:5" ht="20.25" customHeight="1">
      <c r="A6" s="64"/>
      <c r="B6" s="108"/>
      <c r="C6" s="109"/>
      <c r="D6" s="110"/>
      <c r="E6" s="109"/>
    </row>
  </sheetData>
  <sheetProtection formatCells="0" formatColumns="0" formatRows="0"/>
  <mergeCells count="3">
    <mergeCell ref="C4:E4"/>
    <mergeCell ref="A4:A5"/>
    <mergeCell ref="B4:B5"/>
  </mergeCells>
  <phoneticPr fontId="5" type="noConversion"/>
  <printOptions horizontalCentered="1"/>
  <pageMargins left="0.75" right="0.75" top="0.98" bottom="0.98" header="0.51" footer="0.51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N37"/>
  <sheetViews>
    <sheetView showGridLines="0" showZeros="0" workbookViewId="0"/>
  </sheetViews>
  <sheetFormatPr defaultColWidth="5.125" defaultRowHeight="12.95" customHeight="1"/>
  <cols>
    <col min="1" max="1" width="24.875" style="78" customWidth="1"/>
    <col min="2" max="2" width="10.625" style="78" customWidth="1"/>
    <col min="3" max="3" width="24.25" style="78" customWidth="1"/>
    <col min="4" max="4" width="14.125" style="78" customWidth="1"/>
    <col min="5" max="16384" width="5.125" style="79"/>
  </cols>
  <sheetData>
    <row r="1" spans="1:66" ht="12.95" customHeight="1">
      <c r="A1" s="78" t="s">
        <v>133</v>
      </c>
    </row>
    <row r="2" spans="1:66" ht="28.5" customHeight="1">
      <c r="A2" s="80" t="s">
        <v>134</v>
      </c>
      <c r="B2" s="81"/>
      <c r="C2" s="82"/>
      <c r="D2" s="83"/>
    </row>
    <row r="3" spans="1:66" ht="15" customHeight="1">
      <c r="A3" s="84" t="s">
        <v>2</v>
      </c>
      <c r="B3" s="85"/>
      <c r="C3" s="86"/>
      <c r="D3" s="87" t="s">
        <v>3</v>
      </c>
    </row>
    <row r="4" spans="1:66" ht="18" customHeight="1">
      <c r="A4" s="88" t="s">
        <v>135</v>
      </c>
      <c r="B4" s="88"/>
      <c r="C4" s="88"/>
      <c r="D4" s="88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</row>
    <row r="5" spans="1:66" s="76" customFormat="1" ht="18" customHeight="1">
      <c r="A5" s="76" t="s">
        <v>136</v>
      </c>
      <c r="B5" s="76" t="s">
        <v>7</v>
      </c>
      <c r="C5" s="76" t="s">
        <v>137</v>
      </c>
      <c r="D5" s="76" t="s">
        <v>7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</row>
    <row r="6" spans="1:66" s="77" customFormat="1" ht="18" customHeight="1">
      <c r="A6" s="90" t="s">
        <v>138</v>
      </c>
      <c r="B6" s="91">
        <v>501.01</v>
      </c>
      <c r="C6" s="92" t="s">
        <v>139</v>
      </c>
      <c r="D6" s="93">
        <v>0</v>
      </c>
    </row>
    <row r="7" spans="1:66" s="77" customFormat="1" ht="18" customHeight="1">
      <c r="A7" s="94" t="s">
        <v>140</v>
      </c>
      <c r="B7" s="95">
        <v>0</v>
      </c>
      <c r="C7" s="92" t="s">
        <v>141</v>
      </c>
      <c r="D7" s="93">
        <v>0</v>
      </c>
    </row>
    <row r="8" spans="1:66" s="77" customFormat="1" ht="18" customHeight="1">
      <c r="A8" s="92" t="s">
        <v>142</v>
      </c>
      <c r="B8" s="95">
        <v>0</v>
      </c>
      <c r="C8" s="92" t="s">
        <v>143</v>
      </c>
      <c r="D8" s="93">
        <v>0</v>
      </c>
    </row>
    <row r="9" spans="1:66" s="77" customFormat="1" ht="18" customHeight="1">
      <c r="A9" s="92" t="s">
        <v>144</v>
      </c>
      <c r="B9" s="95">
        <f>SUM(B10:B14)</f>
        <v>0</v>
      </c>
      <c r="C9" s="92" t="s">
        <v>145</v>
      </c>
      <c r="D9" s="93">
        <v>0</v>
      </c>
    </row>
    <row r="10" spans="1:66" s="77" customFormat="1" ht="18" customHeight="1">
      <c r="A10" s="90" t="s">
        <v>146</v>
      </c>
      <c r="B10" s="95">
        <v>0</v>
      </c>
      <c r="C10" s="96" t="s">
        <v>147</v>
      </c>
      <c r="D10" s="93">
        <v>0</v>
      </c>
    </row>
    <row r="11" spans="1:66" s="77" customFormat="1" ht="18" customHeight="1">
      <c r="A11" s="90" t="s">
        <v>148</v>
      </c>
      <c r="B11" s="95">
        <v>0</v>
      </c>
      <c r="C11" s="92" t="s">
        <v>149</v>
      </c>
      <c r="D11" s="93">
        <v>0</v>
      </c>
    </row>
    <row r="12" spans="1:66" s="77" customFormat="1" ht="18" customHeight="1">
      <c r="A12" s="90" t="s">
        <v>150</v>
      </c>
      <c r="B12" s="93">
        <v>0</v>
      </c>
      <c r="C12" s="92" t="s">
        <v>151</v>
      </c>
      <c r="D12" s="93">
        <v>0</v>
      </c>
      <c r="N12" s="102"/>
      <c r="O12" s="102"/>
    </row>
    <row r="13" spans="1:66" s="77" customFormat="1" ht="18" customHeight="1">
      <c r="A13" s="90" t="s">
        <v>152</v>
      </c>
      <c r="B13" s="95">
        <v>0</v>
      </c>
      <c r="C13" s="92" t="s">
        <v>153</v>
      </c>
      <c r="D13" s="93">
        <v>13.72</v>
      </c>
      <c r="N13" s="102"/>
      <c r="O13" s="102"/>
    </row>
    <row r="14" spans="1:66" s="77" customFormat="1" ht="18" customHeight="1">
      <c r="A14" s="90" t="s">
        <v>154</v>
      </c>
      <c r="B14" s="95">
        <v>0</v>
      </c>
      <c r="C14" s="92" t="s">
        <v>155</v>
      </c>
      <c r="D14" s="93">
        <v>0</v>
      </c>
      <c r="N14" s="102"/>
      <c r="O14" s="102"/>
    </row>
    <row r="15" spans="1:66" s="77" customFormat="1" ht="18" customHeight="1">
      <c r="A15" s="92" t="s">
        <v>156</v>
      </c>
      <c r="B15" s="97"/>
      <c r="C15" s="92" t="s">
        <v>157</v>
      </c>
      <c r="D15" s="93">
        <v>6.58</v>
      </c>
      <c r="N15" s="102"/>
      <c r="O15" s="102"/>
    </row>
    <row r="16" spans="1:66" s="77" customFormat="1" ht="18" customHeight="1">
      <c r="A16" s="92"/>
      <c r="B16" s="98"/>
      <c r="C16" s="92" t="s">
        <v>158</v>
      </c>
      <c r="D16" s="93">
        <v>0</v>
      </c>
    </row>
    <row r="17" spans="1:4" s="77" customFormat="1" ht="18" customHeight="1">
      <c r="A17" s="90"/>
      <c r="B17" s="99"/>
      <c r="C17" s="92" t="s">
        <v>159</v>
      </c>
      <c r="D17" s="93">
        <v>0</v>
      </c>
    </row>
    <row r="18" spans="1:4" s="77" customFormat="1" ht="18" customHeight="1">
      <c r="A18" s="90"/>
      <c r="B18" s="99"/>
      <c r="C18" s="92" t="s">
        <v>160</v>
      </c>
      <c r="D18" s="93">
        <v>0</v>
      </c>
    </row>
    <row r="19" spans="1:4" s="77" customFormat="1" ht="18" customHeight="1">
      <c r="A19" s="90"/>
      <c r="B19" s="99"/>
      <c r="C19" s="92" t="s">
        <v>161</v>
      </c>
      <c r="D19" s="93">
        <v>0</v>
      </c>
    </row>
    <row r="20" spans="1:4" s="77" customFormat="1" ht="18" customHeight="1">
      <c r="A20" s="90"/>
      <c r="B20" s="99"/>
      <c r="C20" s="92" t="s">
        <v>162</v>
      </c>
      <c r="D20" s="93">
        <v>0</v>
      </c>
    </row>
    <row r="21" spans="1:4" s="77" customFormat="1" ht="18" customHeight="1">
      <c r="A21" s="90"/>
      <c r="B21" s="99"/>
      <c r="C21" s="92" t="s">
        <v>163</v>
      </c>
      <c r="D21" s="93">
        <v>0</v>
      </c>
    </row>
    <row r="22" spans="1:4" s="77" customFormat="1" ht="18" customHeight="1">
      <c r="A22" s="97"/>
      <c r="B22" s="97"/>
      <c r="C22" s="92" t="s">
        <v>164</v>
      </c>
      <c r="D22" s="93">
        <v>0</v>
      </c>
    </row>
    <row r="23" spans="1:4" s="77" customFormat="1" ht="18" customHeight="1">
      <c r="A23" s="97"/>
      <c r="B23" s="97"/>
      <c r="C23" s="92" t="s">
        <v>165</v>
      </c>
      <c r="D23" s="93">
        <v>0</v>
      </c>
    </row>
    <row r="24" spans="1:4" s="77" customFormat="1" ht="18" customHeight="1">
      <c r="A24" s="97"/>
      <c r="B24" s="97"/>
      <c r="C24" s="100" t="s">
        <v>166</v>
      </c>
      <c r="D24" s="93">
        <v>0</v>
      </c>
    </row>
    <row r="25" spans="1:4" s="77" customFormat="1" ht="18" customHeight="1">
      <c r="A25" s="97"/>
      <c r="B25" s="97"/>
      <c r="C25" s="94" t="s">
        <v>167</v>
      </c>
      <c r="D25" s="93">
        <v>14.99</v>
      </c>
    </row>
    <row r="26" spans="1:4" s="77" customFormat="1" ht="18" customHeight="1">
      <c r="A26" s="97"/>
      <c r="B26" s="97"/>
      <c r="C26" s="92" t="s">
        <v>168</v>
      </c>
      <c r="D26" s="93">
        <v>0</v>
      </c>
    </row>
    <row r="27" spans="1:4" s="77" customFormat="1" ht="18" customHeight="1">
      <c r="A27" s="97"/>
      <c r="B27" s="97"/>
      <c r="C27" s="92" t="s">
        <v>169</v>
      </c>
      <c r="D27" s="93">
        <v>465.72</v>
      </c>
    </row>
    <row r="28" spans="1:4" s="77" customFormat="1" ht="18" customHeight="1">
      <c r="A28" s="97"/>
      <c r="B28" s="97"/>
      <c r="C28" s="92" t="s">
        <v>170</v>
      </c>
      <c r="D28" s="93">
        <v>0</v>
      </c>
    </row>
    <row r="29" spans="1:4" s="77" customFormat="1" ht="18" customHeight="1">
      <c r="A29" s="97"/>
      <c r="B29" s="97"/>
      <c r="C29" s="92" t="s">
        <v>171</v>
      </c>
      <c r="D29" s="93">
        <v>0</v>
      </c>
    </row>
    <row r="30" spans="1:4" s="77" customFormat="1" ht="18" customHeight="1">
      <c r="A30" s="90"/>
      <c r="B30" s="99"/>
      <c r="C30" s="92" t="s">
        <v>172</v>
      </c>
      <c r="D30" s="93">
        <v>0</v>
      </c>
    </row>
    <row r="31" spans="1:4" s="77" customFormat="1" ht="18" customHeight="1">
      <c r="A31" s="90"/>
      <c r="B31" s="99"/>
      <c r="C31" s="92" t="s">
        <v>173</v>
      </c>
      <c r="D31" s="93">
        <v>0</v>
      </c>
    </row>
    <row r="32" spans="1:4" ht="18" customHeight="1">
      <c r="A32" s="90"/>
      <c r="B32" s="99"/>
      <c r="C32" s="92"/>
      <c r="D32" s="101"/>
    </row>
    <row r="33" spans="1:4" ht="18" customHeight="1">
      <c r="A33" s="76" t="s">
        <v>174</v>
      </c>
      <c r="B33" s="99">
        <f>SUM(B6:B9)+B15</f>
        <v>501.01</v>
      </c>
      <c r="C33" s="76" t="s">
        <v>175</v>
      </c>
      <c r="D33" s="91">
        <f>SUM(D6:D31)</f>
        <v>501.01</v>
      </c>
    </row>
    <row r="34" spans="1:4" s="77" customFormat="1" ht="18" customHeight="1">
      <c r="A34" s="94" t="s">
        <v>176</v>
      </c>
      <c r="B34" s="99">
        <v>0</v>
      </c>
      <c r="C34" s="94" t="s">
        <v>46</v>
      </c>
      <c r="D34" s="91">
        <f>B35-D33</f>
        <v>0</v>
      </c>
    </row>
    <row r="35" spans="1:4" ht="18" customHeight="1">
      <c r="A35" s="76" t="s">
        <v>177</v>
      </c>
      <c r="B35" s="99">
        <f>SUM(B33:B34)</f>
        <v>501.01</v>
      </c>
      <c r="C35" s="76" t="s">
        <v>178</v>
      </c>
      <c r="D35" s="91">
        <f>D33+D34</f>
        <v>501.01</v>
      </c>
    </row>
    <row r="36" spans="1:4" ht="18" customHeight="1">
      <c r="A36" s="78" t="s">
        <v>179</v>
      </c>
    </row>
    <row r="37" spans="1:4" ht="12.95" customHeight="1">
      <c r="A37" s="79"/>
      <c r="B37" s="79"/>
      <c r="C37" s="79"/>
      <c r="D37" s="79"/>
    </row>
  </sheetData>
  <sheetProtection formatCells="0" formatColumns="0" formatRows="0"/>
  <phoneticPr fontId="5" type="noConversion"/>
  <printOptions horizontalCentered="1"/>
  <pageMargins left="0.62992125984252001" right="0.39370078740157499" top="0.78740157480314998" bottom="0.31496062992126" header="0.31496062992126" footer="0.31496062992126"/>
  <pageSetup paperSize="9" fitToHeight="99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5"/>
  <sheetViews>
    <sheetView showGridLines="0" showZeros="0" workbookViewId="0"/>
  </sheetViews>
  <sheetFormatPr defaultColWidth="9" defaultRowHeight="14.25"/>
  <cols>
    <col min="1" max="1" width="9.75" style="58" customWidth="1"/>
    <col min="2" max="2" width="19.875" style="58" customWidth="1"/>
    <col min="3" max="3" width="9.75" style="58" customWidth="1"/>
    <col min="4" max="4" width="9" style="67" customWidth="1"/>
    <col min="5" max="5" width="9.75" style="58" customWidth="1"/>
    <col min="6" max="6" width="8.625" style="58" customWidth="1"/>
    <col min="7" max="7" width="9.75" style="58" customWidth="1"/>
    <col min="8" max="8" width="7.875" style="58" customWidth="1"/>
    <col min="9" max="13" width="9.75" style="58" customWidth="1"/>
    <col min="14" max="14" width="9" style="58" customWidth="1"/>
    <col min="15" max="16384" width="9" style="58"/>
  </cols>
  <sheetData>
    <row r="1" spans="1:19" ht="13.5" customHeight="1">
      <c r="A1" s="68" t="s">
        <v>180</v>
      </c>
    </row>
    <row r="2" spans="1:19" ht="22.5" customHeight="1">
      <c r="A2" s="143" t="s">
        <v>181</v>
      </c>
      <c r="B2" s="143"/>
      <c r="C2" s="143"/>
      <c r="D2" s="152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9" ht="20.25" customHeight="1">
      <c r="A3" s="153" t="s">
        <v>2</v>
      </c>
      <c r="B3" s="153"/>
      <c r="C3" s="69"/>
      <c r="D3" s="70"/>
      <c r="E3" s="69"/>
      <c r="F3" s="69"/>
      <c r="G3" s="69"/>
      <c r="H3" s="69"/>
      <c r="I3" s="69"/>
      <c r="J3" s="69"/>
      <c r="K3" s="69"/>
      <c r="L3" s="69"/>
      <c r="M3" s="154" t="s">
        <v>3</v>
      </c>
      <c r="N3" s="154"/>
    </row>
    <row r="4" spans="1:19" ht="31.5" customHeight="1">
      <c r="A4" s="155" t="s">
        <v>52</v>
      </c>
      <c r="B4" s="155"/>
      <c r="C4" s="156" t="s">
        <v>8</v>
      </c>
      <c r="D4" s="157" t="s">
        <v>182</v>
      </c>
      <c r="E4" s="156" t="s">
        <v>183</v>
      </c>
      <c r="F4" s="156" t="s">
        <v>184</v>
      </c>
      <c r="G4" s="156" t="s">
        <v>185</v>
      </c>
      <c r="H4" s="156" t="s">
        <v>186</v>
      </c>
      <c r="I4" s="146" t="s">
        <v>187</v>
      </c>
      <c r="J4" s="146"/>
      <c r="K4" s="146"/>
      <c r="L4" s="146"/>
      <c r="M4" s="146"/>
      <c r="N4" s="146"/>
    </row>
    <row r="5" spans="1:19" ht="42.75" customHeight="1">
      <c r="A5" s="63" t="s">
        <v>53</v>
      </c>
      <c r="B5" s="63" t="s">
        <v>54</v>
      </c>
      <c r="C5" s="156"/>
      <c r="D5" s="157"/>
      <c r="E5" s="156"/>
      <c r="F5" s="156"/>
      <c r="G5" s="156"/>
      <c r="H5" s="156"/>
      <c r="I5" s="74" t="s">
        <v>188</v>
      </c>
      <c r="J5" s="74" t="s">
        <v>189</v>
      </c>
      <c r="K5" s="74" t="s">
        <v>190</v>
      </c>
      <c r="L5" s="63" t="s">
        <v>191</v>
      </c>
      <c r="M5" s="63" t="s">
        <v>192</v>
      </c>
      <c r="N5" s="74" t="s">
        <v>193</v>
      </c>
    </row>
    <row r="6" spans="1:19" s="57" customFormat="1" ht="20.100000000000001" customHeight="1">
      <c r="A6" s="64"/>
      <c r="B6" s="71" t="s">
        <v>8</v>
      </c>
      <c r="C6" s="66">
        <v>501.01</v>
      </c>
      <c r="D6" s="72">
        <v>0</v>
      </c>
      <c r="E6" s="66">
        <v>501.01</v>
      </c>
      <c r="F6" s="66">
        <v>0</v>
      </c>
      <c r="G6" s="66">
        <v>0</v>
      </c>
      <c r="H6" s="66">
        <v>0</v>
      </c>
      <c r="I6" s="66">
        <v>0</v>
      </c>
      <c r="J6" s="66"/>
      <c r="K6" s="66"/>
      <c r="L6" s="66"/>
      <c r="M6" s="66"/>
      <c r="N6" s="66">
        <v>0</v>
      </c>
      <c r="O6" s="75"/>
      <c r="P6" s="75"/>
      <c r="Q6" s="75"/>
      <c r="R6" s="75"/>
      <c r="S6" s="75"/>
    </row>
    <row r="7" spans="1:19" ht="20.100000000000001" customHeight="1">
      <c r="A7" s="64">
        <v>208</v>
      </c>
      <c r="B7" s="71" t="s">
        <v>57</v>
      </c>
      <c r="C7" s="66">
        <v>13.72</v>
      </c>
      <c r="D7" s="72">
        <v>0</v>
      </c>
      <c r="E7" s="66">
        <v>13.72</v>
      </c>
      <c r="F7" s="66">
        <v>0</v>
      </c>
      <c r="G7" s="66">
        <v>0</v>
      </c>
      <c r="H7" s="66">
        <v>0</v>
      </c>
      <c r="I7" s="66">
        <v>0</v>
      </c>
      <c r="J7" s="66"/>
      <c r="K7" s="66"/>
      <c r="L7" s="66"/>
      <c r="M7" s="66"/>
      <c r="N7" s="66">
        <v>0</v>
      </c>
    </row>
    <row r="8" spans="1:19" ht="20.100000000000001" customHeight="1">
      <c r="A8" s="64">
        <v>20805</v>
      </c>
      <c r="B8" s="71" t="s">
        <v>58</v>
      </c>
      <c r="C8" s="66">
        <v>13.72</v>
      </c>
      <c r="D8" s="72">
        <v>0</v>
      </c>
      <c r="E8" s="66">
        <v>13.72</v>
      </c>
      <c r="F8" s="66">
        <v>0</v>
      </c>
      <c r="G8" s="66">
        <v>0</v>
      </c>
      <c r="H8" s="66">
        <v>0</v>
      </c>
      <c r="I8" s="66">
        <v>0</v>
      </c>
      <c r="J8" s="66"/>
      <c r="K8" s="66"/>
      <c r="L8" s="66"/>
      <c r="M8" s="66"/>
      <c r="N8" s="66">
        <v>0</v>
      </c>
    </row>
    <row r="9" spans="1:19" ht="20.100000000000001" customHeight="1">
      <c r="A9" s="64">
        <v>2080505</v>
      </c>
      <c r="B9" s="71" t="s">
        <v>59</v>
      </c>
      <c r="C9" s="66">
        <v>13.72</v>
      </c>
      <c r="D9" s="72">
        <v>0</v>
      </c>
      <c r="E9" s="66">
        <v>13.72</v>
      </c>
      <c r="F9" s="66">
        <v>0</v>
      </c>
      <c r="G9" s="66">
        <v>0</v>
      </c>
      <c r="H9" s="66">
        <v>0</v>
      </c>
      <c r="I9" s="66">
        <v>0</v>
      </c>
      <c r="J9" s="66"/>
      <c r="K9" s="66"/>
      <c r="L9" s="66"/>
      <c r="M9" s="66"/>
      <c r="N9" s="66">
        <v>0</v>
      </c>
    </row>
    <row r="10" spans="1:19" ht="20.100000000000001" customHeight="1">
      <c r="A10" s="64">
        <v>210</v>
      </c>
      <c r="B10" s="71" t="s">
        <v>60</v>
      </c>
      <c r="C10" s="66">
        <v>6.58</v>
      </c>
      <c r="D10" s="72">
        <v>0</v>
      </c>
      <c r="E10" s="66">
        <v>6.58</v>
      </c>
      <c r="F10" s="66">
        <v>0</v>
      </c>
      <c r="G10" s="66">
        <v>0</v>
      </c>
      <c r="H10" s="66">
        <v>0</v>
      </c>
      <c r="I10" s="66">
        <v>0</v>
      </c>
      <c r="J10" s="66"/>
      <c r="K10" s="66"/>
      <c r="L10" s="66"/>
      <c r="M10" s="66"/>
      <c r="N10" s="66">
        <v>0</v>
      </c>
    </row>
    <row r="11" spans="1:19" ht="20.100000000000001" customHeight="1">
      <c r="A11" s="64">
        <v>21011</v>
      </c>
      <c r="B11" s="71" t="s">
        <v>61</v>
      </c>
      <c r="C11" s="66">
        <v>6.58</v>
      </c>
      <c r="D11" s="72">
        <v>0</v>
      </c>
      <c r="E11" s="66">
        <v>6.58</v>
      </c>
      <c r="F11" s="66">
        <v>0</v>
      </c>
      <c r="G11" s="66">
        <v>0</v>
      </c>
      <c r="H11" s="66">
        <v>0</v>
      </c>
      <c r="I11" s="66">
        <v>0</v>
      </c>
      <c r="J11" s="66"/>
      <c r="K11" s="66"/>
      <c r="L11" s="66"/>
      <c r="M11" s="66"/>
      <c r="N11" s="66">
        <v>0</v>
      </c>
    </row>
    <row r="12" spans="1:19" ht="20.100000000000001" customHeight="1">
      <c r="A12" s="64">
        <v>2101101</v>
      </c>
      <c r="B12" s="71" t="s">
        <v>62</v>
      </c>
      <c r="C12" s="66">
        <v>4.5199999999999996</v>
      </c>
      <c r="D12" s="72">
        <v>0</v>
      </c>
      <c r="E12" s="66">
        <v>4.5199999999999996</v>
      </c>
      <c r="F12" s="66">
        <v>0</v>
      </c>
      <c r="G12" s="66">
        <v>0</v>
      </c>
      <c r="H12" s="66">
        <v>0</v>
      </c>
      <c r="I12" s="66">
        <v>0</v>
      </c>
      <c r="J12" s="66"/>
      <c r="K12" s="66"/>
      <c r="L12" s="66"/>
      <c r="M12" s="66"/>
      <c r="N12" s="66">
        <v>0</v>
      </c>
    </row>
    <row r="13" spans="1:19" ht="20.100000000000001" customHeight="1">
      <c r="A13" s="64">
        <v>2101102</v>
      </c>
      <c r="B13" s="71" t="s">
        <v>63</v>
      </c>
      <c r="C13" s="66">
        <v>0.76</v>
      </c>
      <c r="D13" s="72">
        <v>0</v>
      </c>
      <c r="E13" s="66">
        <v>0.76</v>
      </c>
      <c r="F13" s="66">
        <v>0</v>
      </c>
      <c r="G13" s="66">
        <v>0</v>
      </c>
      <c r="H13" s="66">
        <v>0</v>
      </c>
      <c r="I13" s="66">
        <v>0</v>
      </c>
      <c r="J13" s="66"/>
      <c r="K13" s="66"/>
      <c r="L13" s="66"/>
      <c r="M13" s="66"/>
      <c r="N13" s="66">
        <v>0</v>
      </c>
    </row>
    <row r="14" spans="1:19" ht="20.100000000000001" customHeight="1">
      <c r="A14" s="64">
        <v>2101103</v>
      </c>
      <c r="B14" s="71" t="s">
        <v>64</v>
      </c>
      <c r="C14" s="66">
        <v>1.3</v>
      </c>
      <c r="D14" s="72">
        <v>0</v>
      </c>
      <c r="E14" s="66">
        <v>1.3</v>
      </c>
      <c r="F14" s="66">
        <v>0</v>
      </c>
      <c r="G14" s="66">
        <v>0</v>
      </c>
      <c r="H14" s="66">
        <v>0</v>
      </c>
      <c r="I14" s="66">
        <v>0</v>
      </c>
      <c r="J14" s="66"/>
      <c r="K14" s="66"/>
      <c r="L14" s="66"/>
      <c r="M14" s="66"/>
      <c r="N14" s="66">
        <v>0</v>
      </c>
    </row>
    <row r="15" spans="1:19" ht="20.100000000000001" customHeight="1">
      <c r="A15" s="64">
        <v>221</v>
      </c>
      <c r="B15" s="71" t="s">
        <v>65</v>
      </c>
      <c r="C15" s="66">
        <v>14.99</v>
      </c>
      <c r="D15" s="72">
        <v>0</v>
      </c>
      <c r="E15" s="66">
        <v>14.99</v>
      </c>
      <c r="F15" s="66">
        <v>0</v>
      </c>
      <c r="G15" s="66">
        <v>0</v>
      </c>
      <c r="H15" s="66">
        <v>0</v>
      </c>
      <c r="I15" s="66">
        <v>0</v>
      </c>
      <c r="J15" s="66"/>
      <c r="K15" s="66"/>
      <c r="L15" s="66"/>
      <c r="M15" s="66"/>
      <c r="N15" s="66">
        <v>0</v>
      </c>
    </row>
    <row r="16" spans="1:19" ht="20.100000000000001" customHeight="1">
      <c r="A16" s="64">
        <v>22102</v>
      </c>
      <c r="B16" s="71" t="s">
        <v>66</v>
      </c>
      <c r="C16" s="66">
        <v>14.99</v>
      </c>
      <c r="D16" s="72">
        <v>0</v>
      </c>
      <c r="E16" s="66">
        <v>14.99</v>
      </c>
      <c r="F16" s="66">
        <v>0</v>
      </c>
      <c r="G16" s="66">
        <v>0</v>
      </c>
      <c r="H16" s="66">
        <v>0</v>
      </c>
      <c r="I16" s="66">
        <v>0</v>
      </c>
      <c r="J16" s="66"/>
      <c r="K16" s="66"/>
      <c r="L16" s="66"/>
      <c r="M16" s="66"/>
      <c r="N16" s="66">
        <v>0</v>
      </c>
    </row>
    <row r="17" spans="1:14" ht="20.100000000000001" customHeight="1">
      <c r="A17" s="64">
        <v>2210201</v>
      </c>
      <c r="B17" s="71" t="s">
        <v>67</v>
      </c>
      <c r="C17" s="66">
        <v>9.8800000000000008</v>
      </c>
      <c r="D17" s="72">
        <v>0</v>
      </c>
      <c r="E17" s="66">
        <v>9.8800000000000008</v>
      </c>
      <c r="F17" s="66">
        <v>0</v>
      </c>
      <c r="G17" s="66">
        <v>0</v>
      </c>
      <c r="H17" s="66">
        <v>0</v>
      </c>
      <c r="I17" s="66">
        <v>0</v>
      </c>
      <c r="J17" s="66"/>
      <c r="K17" s="66"/>
      <c r="L17" s="66"/>
      <c r="M17" s="66"/>
      <c r="N17" s="66">
        <v>0</v>
      </c>
    </row>
    <row r="18" spans="1:14" ht="20.100000000000001" customHeight="1">
      <c r="A18" s="64">
        <v>2210202</v>
      </c>
      <c r="B18" s="71" t="s">
        <v>68</v>
      </c>
      <c r="C18" s="66">
        <v>5.1100000000000003</v>
      </c>
      <c r="D18" s="72">
        <v>0</v>
      </c>
      <c r="E18" s="66">
        <v>5.1100000000000003</v>
      </c>
      <c r="F18" s="66">
        <v>0</v>
      </c>
      <c r="G18" s="66">
        <v>0</v>
      </c>
      <c r="H18" s="66">
        <v>0</v>
      </c>
      <c r="I18" s="66">
        <v>0</v>
      </c>
      <c r="J18" s="66"/>
      <c r="K18" s="66"/>
      <c r="L18" s="66"/>
      <c r="M18" s="66"/>
      <c r="N18" s="66">
        <v>0</v>
      </c>
    </row>
    <row r="19" spans="1:14" ht="20.100000000000001" customHeight="1">
      <c r="A19" s="64">
        <v>224</v>
      </c>
      <c r="B19" s="71" t="s">
        <v>69</v>
      </c>
      <c r="C19" s="66">
        <v>465.72</v>
      </c>
      <c r="D19" s="72">
        <v>0</v>
      </c>
      <c r="E19" s="66">
        <v>465.72</v>
      </c>
      <c r="F19" s="66">
        <v>0</v>
      </c>
      <c r="G19" s="66">
        <v>0</v>
      </c>
      <c r="H19" s="66">
        <v>0</v>
      </c>
      <c r="I19" s="66">
        <v>0</v>
      </c>
      <c r="J19" s="66"/>
      <c r="K19" s="66"/>
      <c r="L19" s="66"/>
      <c r="M19" s="66"/>
      <c r="N19" s="66">
        <v>0</v>
      </c>
    </row>
    <row r="20" spans="1:14" ht="20.100000000000001" customHeight="1">
      <c r="A20" s="64">
        <v>22405</v>
      </c>
      <c r="B20" s="71" t="s">
        <v>70</v>
      </c>
      <c r="C20" s="66">
        <v>465.72</v>
      </c>
      <c r="D20" s="72">
        <v>0</v>
      </c>
      <c r="E20" s="66">
        <v>465.72</v>
      </c>
      <c r="F20" s="66">
        <v>0</v>
      </c>
      <c r="G20" s="66">
        <v>0</v>
      </c>
      <c r="H20" s="66">
        <v>0</v>
      </c>
      <c r="I20" s="66">
        <v>0</v>
      </c>
      <c r="J20" s="66"/>
      <c r="K20" s="66"/>
      <c r="L20" s="66"/>
      <c r="M20" s="66"/>
      <c r="N20" s="66">
        <v>0</v>
      </c>
    </row>
    <row r="21" spans="1:14" ht="20.100000000000001" customHeight="1">
      <c r="A21" s="64">
        <v>2240501</v>
      </c>
      <c r="B21" s="71" t="s">
        <v>71</v>
      </c>
      <c r="C21" s="66">
        <v>115.76</v>
      </c>
      <c r="D21" s="72">
        <v>0</v>
      </c>
      <c r="E21" s="66">
        <v>115.76</v>
      </c>
      <c r="F21" s="66">
        <v>0</v>
      </c>
      <c r="G21" s="66">
        <v>0</v>
      </c>
      <c r="H21" s="66">
        <v>0</v>
      </c>
      <c r="I21" s="66">
        <v>0</v>
      </c>
      <c r="J21" s="66"/>
      <c r="K21" s="66"/>
      <c r="L21" s="66"/>
      <c r="M21" s="66"/>
      <c r="N21" s="66">
        <v>0</v>
      </c>
    </row>
    <row r="22" spans="1:14" ht="20.100000000000001" customHeight="1">
      <c r="A22" s="64">
        <v>2240502</v>
      </c>
      <c r="B22" s="71" t="s">
        <v>72</v>
      </c>
      <c r="C22" s="66">
        <v>40</v>
      </c>
      <c r="D22" s="72">
        <v>0</v>
      </c>
      <c r="E22" s="66">
        <v>40</v>
      </c>
      <c r="F22" s="66">
        <v>0</v>
      </c>
      <c r="G22" s="66">
        <v>0</v>
      </c>
      <c r="H22" s="66">
        <v>0</v>
      </c>
      <c r="I22" s="66">
        <v>0</v>
      </c>
      <c r="J22" s="66"/>
      <c r="K22" s="66"/>
      <c r="L22" s="66"/>
      <c r="M22" s="66"/>
      <c r="N22" s="66">
        <v>0</v>
      </c>
    </row>
    <row r="23" spans="1:14" ht="20.100000000000001" customHeight="1">
      <c r="A23" s="64">
        <v>2240504</v>
      </c>
      <c r="B23" s="71" t="s">
        <v>73</v>
      </c>
      <c r="C23" s="66">
        <v>22.4</v>
      </c>
      <c r="D23" s="72">
        <v>0</v>
      </c>
      <c r="E23" s="66">
        <v>22.4</v>
      </c>
      <c r="F23" s="66">
        <v>0</v>
      </c>
      <c r="G23" s="66">
        <v>0</v>
      </c>
      <c r="H23" s="66">
        <v>0</v>
      </c>
      <c r="I23" s="66">
        <v>0</v>
      </c>
      <c r="J23" s="66"/>
      <c r="K23" s="66"/>
      <c r="L23" s="66"/>
      <c r="M23" s="66"/>
      <c r="N23" s="66">
        <v>0</v>
      </c>
    </row>
    <row r="24" spans="1:14" ht="20.100000000000001" customHeight="1">
      <c r="A24" s="64">
        <v>2240506</v>
      </c>
      <c r="B24" s="71" t="s">
        <v>74</v>
      </c>
      <c r="C24" s="66">
        <v>23</v>
      </c>
      <c r="D24" s="72">
        <v>0</v>
      </c>
      <c r="E24" s="66">
        <v>23</v>
      </c>
      <c r="F24" s="66">
        <v>0</v>
      </c>
      <c r="G24" s="66">
        <v>0</v>
      </c>
      <c r="H24" s="66">
        <v>0</v>
      </c>
      <c r="I24" s="66">
        <v>0</v>
      </c>
      <c r="J24" s="66"/>
      <c r="K24" s="66"/>
      <c r="L24" s="66"/>
      <c r="M24" s="66"/>
      <c r="N24" s="66">
        <v>0</v>
      </c>
    </row>
    <row r="25" spans="1:14" ht="20.100000000000001" customHeight="1">
      <c r="A25" s="64">
        <v>2240508</v>
      </c>
      <c r="B25" s="71" t="s">
        <v>75</v>
      </c>
      <c r="C25" s="66">
        <v>264.56</v>
      </c>
      <c r="D25" s="72">
        <v>0</v>
      </c>
      <c r="E25" s="66">
        <v>264.56</v>
      </c>
      <c r="F25" s="66">
        <v>0</v>
      </c>
      <c r="G25" s="66">
        <v>0</v>
      </c>
      <c r="H25" s="66">
        <v>0</v>
      </c>
      <c r="I25" s="66">
        <v>0</v>
      </c>
      <c r="J25" s="66"/>
      <c r="K25" s="66"/>
      <c r="L25" s="66"/>
      <c r="M25" s="66"/>
      <c r="N25" s="66">
        <v>0</v>
      </c>
    </row>
  </sheetData>
  <sheetProtection formatCells="0" formatColumns="0" formatRow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honeticPr fontId="5" type="noConversion"/>
  <printOptions horizontalCentered="1"/>
  <pageMargins left="0.35" right="0.35" top="0.98" bottom="0.98" header="0.51" footer="0.51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5"/>
  <sheetViews>
    <sheetView showGridLines="0" showZeros="0" workbookViewId="0"/>
  </sheetViews>
  <sheetFormatPr defaultColWidth="9" defaultRowHeight="14.25"/>
  <cols>
    <col min="1" max="1" width="17.25" style="58" customWidth="1"/>
    <col min="2" max="2" width="24.125" style="58" customWidth="1"/>
    <col min="3" max="3" width="18.375" style="58" customWidth="1"/>
    <col min="4" max="5" width="17.125" style="58" customWidth="1"/>
    <col min="6" max="16384" width="9" style="58"/>
  </cols>
  <sheetData>
    <row r="1" spans="1:5" ht="17.25" customHeight="1">
      <c r="A1" s="59" t="s">
        <v>194</v>
      </c>
    </row>
    <row r="2" spans="1:5" ht="21" customHeight="1">
      <c r="A2" s="143" t="s">
        <v>195</v>
      </c>
      <c r="B2" s="143"/>
      <c r="C2" s="143"/>
      <c r="D2" s="143"/>
      <c r="E2" s="143"/>
    </row>
    <row r="3" spans="1:5" ht="16.5" customHeight="1">
      <c r="A3" s="60" t="s">
        <v>2</v>
      </c>
      <c r="B3" s="60"/>
      <c r="C3" s="60"/>
      <c r="D3" s="60"/>
      <c r="E3" s="61" t="s">
        <v>3</v>
      </c>
    </row>
    <row r="4" spans="1:5" ht="27" customHeight="1">
      <c r="A4" s="155" t="s">
        <v>52</v>
      </c>
      <c r="B4" s="155"/>
      <c r="C4" s="145" t="s">
        <v>8</v>
      </c>
      <c r="D4" s="145" t="s">
        <v>55</v>
      </c>
      <c r="E4" s="145" t="s">
        <v>56</v>
      </c>
    </row>
    <row r="5" spans="1:5" ht="27" customHeight="1">
      <c r="A5" s="63" t="s">
        <v>53</v>
      </c>
      <c r="B5" s="63" t="s">
        <v>54</v>
      </c>
      <c r="C5" s="145"/>
      <c r="D5" s="145"/>
      <c r="E5" s="145"/>
    </row>
    <row r="6" spans="1:5" s="57" customFormat="1" ht="20.100000000000001" customHeight="1">
      <c r="A6" s="64"/>
      <c r="B6" s="65" t="s">
        <v>8</v>
      </c>
      <c r="C6" s="66">
        <v>501.01</v>
      </c>
      <c r="D6" s="66">
        <v>151.05000000000001</v>
      </c>
      <c r="E6" s="66">
        <v>349.96</v>
      </c>
    </row>
    <row r="7" spans="1:5" ht="20.100000000000001" customHeight="1">
      <c r="A7" s="64">
        <v>208</v>
      </c>
      <c r="B7" s="65" t="s">
        <v>57</v>
      </c>
      <c r="C7" s="66">
        <v>13.72</v>
      </c>
      <c r="D7" s="66">
        <v>13.72</v>
      </c>
      <c r="E7" s="66">
        <v>0</v>
      </c>
    </row>
    <row r="8" spans="1:5" ht="20.100000000000001" customHeight="1">
      <c r="A8" s="64">
        <v>20805</v>
      </c>
      <c r="B8" s="65" t="s">
        <v>58</v>
      </c>
      <c r="C8" s="66">
        <v>13.72</v>
      </c>
      <c r="D8" s="66">
        <v>13.72</v>
      </c>
      <c r="E8" s="66">
        <v>0</v>
      </c>
    </row>
    <row r="9" spans="1:5" ht="20.100000000000001" customHeight="1">
      <c r="A9" s="64">
        <v>2080505</v>
      </c>
      <c r="B9" s="65" t="s">
        <v>59</v>
      </c>
      <c r="C9" s="66">
        <v>13.72</v>
      </c>
      <c r="D9" s="66">
        <v>13.72</v>
      </c>
      <c r="E9" s="66">
        <v>0</v>
      </c>
    </row>
    <row r="10" spans="1:5" ht="20.100000000000001" customHeight="1">
      <c r="A10" s="64">
        <v>210</v>
      </c>
      <c r="B10" s="65" t="s">
        <v>60</v>
      </c>
      <c r="C10" s="66">
        <v>6.58</v>
      </c>
      <c r="D10" s="66">
        <v>6.58</v>
      </c>
      <c r="E10" s="66">
        <v>0</v>
      </c>
    </row>
    <row r="11" spans="1:5" ht="20.100000000000001" customHeight="1">
      <c r="A11" s="64">
        <v>21011</v>
      </c>
      <c r="B11" s="65" t="s">
        <v>61</v>
      </c>
      <c r="C11" s="66">
        <v>6.58</v>
      </c>
      <c r="D11" s="66">
        <v>6.58</v>
      </c>
      <c r="E11" s="66">
        <v>0</v>
      </c>
    </row>
    <row r="12" spans="1:5" ht="20.100000000000001" customHeight="1">
      <c r="A12" s="64">
        <v>2101103</v>
      </c>
      <c r="B12" s="65" t="s">
        <v>64</v>
      </c>
      <c r="C12" s="66">
        <v>1.3</v>
      </c>
      <c r="D12" s="66">
        <v>1.3</v>
      </c>
      <c r="E12" s="66">
        <v>0</v>
      </c>
    </row>
    <row r="13" spans="1:5" ht="20.100000000000001" customHeight="1">
      <c r="A13" s="64">
        <v>2101102</v>
      </c>
      <c r="B13" s="65" t="s">
        <v>63</v>
      </c>
      <c r="C13" s="66">
        <v>0.76</v>
      </c>
      <c r="D13" s="66">
        <v>0.76</v>
      </c>
      <c r="E13" s="66">
        <v>0</v>
      </c>
    </row>
    <row r="14" spans="1:5" ht="20.100000000000001" customHeight="1">
      <c r="A14" s="64">
        <v>2101101</v>
      </c>
      <c r="B14" s="65" t="s">
        <v>62</v>
      </c>
      <c r="C14" s="66">
        <v>4.5199999999999996</v>
      </c>
      <c r="D14" s="66">
        <v>4.5199999999999996</v>
      </c>
      <c r="E14" s="66">
        <v>0</v>
      </c>
    </row>
    <row r="15" spans="1:5" ht="20.100000000000001" customHeight="1">
      <c r="A15" s="64">
        <v>221</v>
      </c>
      <c r="B15" s="65" t="s">
        <v>65</v>
      </c>
      <c r="C15" s="66">
        <v>14.99</v>
      </c>
      <c r="D15" s="66">
        <v>14.99</v>
      </c>
      <c r="E15" s="66">
        <v>0</v>
      </c>
    </row>
    <row r="16" spans="1:5" ht="20.100000000000001" customHeight="1">
      <c r="A16" s="64">
        <v>22102</v>
      </c>
      <c r="B16" s="65" t="s">
        <v>66</v>
      </c>
      <c r="C16" s="66">
        <v>14.99</v>
      </c>
      <c r="D16" s="66">
        <v>14.99</v>
      </c>
      <c r="E16" s="66">
        <v>0</v>
      </c>
    </row>
    <row r="17" spans="1:5" ht="20.100000000000001" customHeight="1">
      <c r="A17" s="64">
        <v>2210202</v>
      </c>
      <c r="B17" s="65" t="s">
        <v>68</v>
      </c>
      <c r="C17" s="66">
        <v>5.1100000000000003</v>
      </c>
      <c r="D17" s="66">
        <v>5.1100000000000003</v>
      </c>
      <c r="E17" s="66">
        <v>0</v>
      </c>
    </row>
    <row r="18" spans="1:5" ht="20.100000000000001" customHeight="1">
      <c r="A18" s="64">
        <v>2210201</v>
      </c>
      <c r="B18" s="65" t="s">
        <v>67</v>
      </c>
      <c r="C18" s="66">
        <v>9.8800000000000008</v>
      </c>
      <c r="D18" s="66">
        <v>9.8800000000000008</v>
      </c>
      <c r="E18" s="66">
        <v>0</v>
      </c>
    </row>
    <row r="19" spans="1:5" ht="20.100000000000001" customHeight="1">
      <c r="A19" s="64">
        <v>224</v>
      </c>
      <c r="B19" s="65" t="s">
        <v>69</v>
      </c>
      <c r="C19" s="66">
        <v>465.72</v>
      </c>
      <c r="D19" s="66">
        <v>115.76</v>
      </c>
      <c r="E19" s="66">
        <v>349.96</v>
      </c>
    </row>
    <row r="20" spans="1:5" ht="20.100000000000001" customHeight="1">
      <c r="A20" s="64">
        <v>22405</v>
      </c>
      <c r="B20" s="65" t="s">
        <v>70</v>
      </c>
      <c r="C20" s="66">
        <v>465.72</v>
      </c>
      <c r="D20" s="66">
        <v>115.76</v>
      </c>
      <c r="E20" s="66">
        <v>349.96</v>
      </c>
    </row>
    <row r="21" spans="1:5" ht="20.100000000000001" customHeight="1">
      <c r="A21" s="64">
        <v>2240501</v>
      </c>
      <c r="B21" s="65" t="s">
        <v>71</v>
      </c>
      <c r="C21" s="66">
        <v>115.76</v>
      </c>
      <c r="D21" s="66">
        <v>115.76</v>
      </c>
      <c r="E21" s="66">
        <v>0</v>
      </c>
    </row>
    <row r="22" spans="1:5" ht="20.100000000000001" customHeight="1">
      <c r="A22" s="64">
        <v>2240502</v>
      </c>
      <c r="B22" s="65" t="s">
        <v>72</v>
      </c>
      <c r="C22" s="66">
        <v>40</v>
      </c>
      <c r="D22" s="66">
        <v>0</v>
      </c>
      <c r="E22" s="66">
        <v>40</v>
      </c>
    </row>
    <row r="23" spans="1:5" ht="20.100000000000001" customHeight="1">
      <c r="A23" s="64">
        <v>2240506</v>
      </c>
      <c r="B23" s="65" t="s">
        <v>74</v>
      </c>
      <c r="C23" s="66">
        <v>23</v>
      </c>
      <c r="D23" s="66">
        <v>0</v>
      </c>
      <c r="E23" s="66">
        <v>23</v>
      </c>
    </row>
    <row r="24" spans="1:5" ht="20.100000000000001" customHeight="1">
      <c r="A24" s="64">
        <v>2240508</v>
      </c>
      <c r="B24" s="65" t="s">
        <v>75</v>
      </c>
      <c r="C24" s="66">
        <v>264.56</v>
      </c>
      <c r="D24" s="66">
        <v>0</v>
      </c>
      <c r="E24" s="66">
        <v>264.56</v>
      </c>
    </row>
    <row r="25" spans="1:5" ht="20.100000000000001" customHeight="1">
      <c r="A25" s="64">
        <v>2240504</v>
      </c>
      <c r="B25" s="65" t="s">
        <v>73</v>
      </c>
      <c r="C25" s="66">
        <v>22.4</v>
      </c>
      <c r="D25" s="66">
        <v>0</v>
      </c>
      <c r="E25" s="66">
        <v>22.4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honeticPr fontId="5" type="noConversion"/>
  <printOptions horizontalCentered="1"/>
  <pageMargins left="0.6" right="0.2" top="0.98" bottom="0.98" header="0.51" footer="0.51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"/>
  <sheetViews>
    <sheetView showGridLines="0" showZeros="0" workbookViewId="0"/>
  </sheetViews>
  <sheetFormatPr defaultColWidth="6" defaultRowHeight="18" customHeight="1"/>
  <cols>
    <col min="1" max="1" width="8.875" style="32" customWidth="1"/>
    <col min="2" max="2" width="17.5" style="33" customWidth="1"/>
    <col min="3" max="3" width="9" style="34" customWidth="1"/>
    <col min="4" max="4" width="8.25" style="34" customWidth="1"/>
    <col min="5" max="5" width="8.125" style="34" customWidth="1"/>
    <col min="6" max="6" width="7" style="35" customWidth="1"/>
    <col min="7" max="7" width="7.5" style="35" customWidth="1"/>
    <col min="8" max="8" width="7" style="35" customWidth="1"/>
    <col min="9" max="10" width="7.125" style="35" customWidth="1"/>
    <col min="11" max="11" width="7.375" style="35" customWidth="1"/>
    <col min="12" max="12" width="6.5" style="35" customWidth="1"/>
    <col min="13" max="13" width="8.125" style="35" customWidth="1"/>
    <col min="14" max="14" width="6.5" style="35" customWidth="1"/>
    <col min="15" max="20" width="6.125" style="35" customWidth="1"/>
    <col min="21" max="16384" width="6" style="35"/>
  </cols>
  <sheetData>
    <row r="1" spans="1:256" customFormat="1" ht="18" customHeight="1">
      <c r="A1" s="36" t="s">
        <v>196</v>
      </c>
      <c r="IV1" s="35"/>
    </row>
    <row r="2" spans="1:256" s="29" customFormat="1" ht="30" customHeight="1">
      <c r="A2" s="37"/>
      <c r="B2" s="38" t="s">
        <v>197</v>
      </c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</row>
    <row r="3" spans="1:256" s="30" customFormat="1" ht="18" customHeight="1">
      <c r="B3" s="41" t="s">
        <v>198</v>
      </c>
      <c r="C3" s="42"/>
      <c r="D3" s="42"/>
      <c r="E3" s="43"/>
      <c r="N3" s="52"/>
      <c r="O3" s="52"/>
      <c r="P3" s="52"/>
      <c r="Q3" s="52"/>
      <c r="R3" s="52"/>
      <c r="S3" s="52"/>
      <c r="T3" s="56" t="s">
        <v>3</v>
      </c>
    </row>
    <row r="4" spans="1:256" s="30" customFormat="1" ht="34.5" customHeight="1">
      <c r="A4" s="158" t="s">
        <v>199</v>
      </c>
      <c r="B4" s="158" t="s">
        <v>200</v>
      </c>
      <c r="C4" s="158" t="s">
        <v>8</v>
      </c>
      <c r="D4" s="45" t="s">
        <v>201</v>
      </c>
      <c r="E4" s="45"/>
      <c r="F4" s="45"/>
      <c r="G4" s="45"/>
      <c r="H4" s="45"/>
      <c r="I4" s="45"/>
      <c r="J4" s="158" t="s">
        <v>202</v>
      </c>
      <c r="K4" s="158" t="s">
        <v>203</v>
      </c>
      <c r="L4" s="158" t="s">
        <v>204</v>
      </c>
      <c r="M4" s="158" t="s">
        <v>205</v>
      </c>
      <c r="N4" s="158" t="s">
        <v>206</v>
      </c>
      <c r="O4" s="45" t="s">
        <v>207</v>
      </c>
      <c r="P4" s="45"/>
      <c r="Q4" s="45"/>
      <c r="R4" s="45"/>
      <c r="S4" s="45"/>
      <c r="T4" s="45"/>
    </row>
    <row r="5" spans="1:256" s="30" customFormat="1" ht="51.75" customHeight="1">
      <c r="A5" s="158"/>
      <c r="B5" s="158"/>
      <c r="C5" s="158"/>
      <c r="D5" s="44" t="s">
        <v>188</v>
      </c>
      <c r="E5" s="44" t="s">
        <v>208</v>
      </c>
      <c r="F5" s="46" t="s">
        <v>209</v>
      </c>
      <c r="G5" s="46" t="s">
        <v>210</v>
      </c>
      <c r="H5" s="46" t="s">
        <v>211</v>
      </c>
      <c r="I5" s="44" t="s">
        <v>212</v>
      </c>
      <c r="J5" s="158"/>
      <c r="K5" s="158"/>
      <c r="L5" s="158"/>
      <c r="M5" s="158"/>
      <c r="N5" s="158"/>
      <c r="O5" s="53" t="s">
        <v>213</v>
      </c>
      <c r="P5" s="53" t="s">
        <v>214</v>
      </c>
      <c r="Q5" s="53" t="s">
        <v>215</v>
      </c>
      <c r="R5" s="53" t="s">
        <v>216</v>
      </c>
      <c r="S5" s="53" t="s">
        <v>217</v>
      </c>
      <c r="T5" s="53" t="s">
        <v>218</v>
      </c>
    </row>
    <row r="6" spans="1:256" customFormat="1" ht="18" customHeight="1">
      <c r="A6" s="47" t="s">
        <v>219</v>
      </c>
      <c r="B6" s="47" t="s">
        <v>219</v>
      </c>
      <c r="C6" s="47">
        <v>1</v>
      </c>
      <c r="D6" s="47">
        <v>2</v>
      </c>
      <c r="E6" s="47">
        <v>3</v>
      </c>
      <c r="F6" s="47">
        <v>4</v>
      </c>
      <c r="G6" s="47">
        <v>5</v>
      </c>
      <c r="H6" s="47">
        <v>6</v>
      </c>
      <c r="I6" s="47">
        <v>7</v>
      </c>
      <c r="J6" s="47">
        <v>8</v>
      </c>
      <c r="K6" s="47">
        <v>9</v>
      </c>
      <c r="L6" s="47">
        <v>10</v>
      </c>
      <c r="M6" s="47">
        <v>11</v>
      </c>
      <c r="N6" s="47">
        <v>12</v>
      </c>
      <c r="O6" s="47">
        <v>13</v>
      </c>
      <c r="P6" s="47">
        <v>14</v>
      </c>
      <c r="Q6" s="47">
        <v>15</v>
      </c>
      <c r="R6" s="47">
        <v>16</v>
      </c>
      <c r="S6" s="47">
        <v>17</v>
      </c>
      <c r="T6" s="47">
        <v>18</v>
      </c>
      <c r="IV6" s="35"/>
    </row>
    <row r="7" spans="1:256" s="31" customFormat="1" ht="18" customHeight="1">
      <c r="A7" s="48"/>
      <c r="B7" s="48"/>
      <c r="C7" s="49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4"/>
      <c r="P7" s="54"/>
      <c r="Q7" s="54"/>
      <c r="R7" s="54"/>
      <c r="S7" s="54"/>
      <c r="T7" s="54"/>
      <c r="IV7" s="35"/>
    </row>
    <row r="8" spans="1:256" customFormat="1" ht="21" customHeight="1">
      <c r="A8" s="32"/>
      <c r="B8" s="51"/>
      <c r="F8" s="51"/>
      <c r="IV8" s="35"/>
    </row>
    <row r="9" spans="1:256" customFormat="1" ht="21" customHeight="1">
      <c r="A9" s="32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IV9" s="35"/>
    </row>
  </sheetData>
  <sheetProtection formatCells="0" formatColumns="0" formatRows="0"/>
  <mergeCells count="8">
    <mergeCell ref="L4:L5"/>
    <mergeCell ref="M4:M5"/>
    <mergeCell ref="N4:N5"/>
    <mergeCell ref="A4:A5"/>
    <mergeCell ref="B4:B5"/>
    <mergeCell ref="C4:C5"/>
    <mergeCell ref="J4:J5"/>
    <mergeCell ref="K4:K5"/>
  </mergeCells>
  <phoneticPr fontId="5" type="noConversion"/>
  <printOptions horizontalCentered="1"/>
  <pageMargins left="0.59" right="0.59" top="0.59" bottom="0.59" header="0.31" footer="0.31"/>
  <pageSetup paperSize="9" scale="89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表十一、项目支出表</vt:lpstr>
      <vt:lpstr>表八、部门支出预算表!Print_Area</vt:lpstr>
      <vt:lpstr>表二、一般公共预算支出预算表!Print_Area</vt:lpstr>
      <vt:lpstr>表九、政府采购表!Print_Area</vt:lpstr>
      <vt:lpstr>表六、部门收支预算总表!Print_Area</vt:lpstr>
      <vt:lpstr>表七、部门收入预算表!Print_Area</vt:lpstr>
      <vt:lpstr>表三、一般公共预算基本支出预算表!Print_Area</vt:lpstr>
      <vt:lpstr>表十、政府购买服务表!Print_Area</vt:lpstr>
      <vt:lpstr>表四、政府性基金预算支出预算表!Print_Area</vt:lpstr>
      <vt:lpstr>表五、国有资本经营预算支出预算表!Print_Area</vt:lpstr>
      <vt:lpstr>表一、财政拨款收支总表!Print_Area</vt:lpstr>
      <vt:lpstr>表八、部门支出预算表!Print_Titles</vt:lpstr>
      <vt:lpstr>表二、一般公共预算支出预算表!Print_Titles</vt:lpstr>
      <vt:lpstr>表九、政府采购表!Print_Titles</vt:lpstr>
      <vt:lpstr>表六、部门收支预算总表!Print_Titles</vt:lpstr>
      <vt:lpstr>表七、部门收入预算表!Print_Titles</vt:lpstr>
      <vt:lpstr>表三、一般公共预算基本支出预算表!Print_Titles</vt:lpstr>
      <vt:lpstr>表十、政府购买服务表!Print_Titles</vt:lpstr>
      <vt:lpstr>表四、政府性基金预算支出预算表!Print_Titles</vt:lpstr>
      <vt:lpstr>表五、国有资本经营预算支出预算表!Print_Titles</vt:lpstr>
      <vt:lpstr>表一、财政拨款收支总表!Print_Titles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贾成亮</dc:creator>
  <cp:lastModifiedBy>周永新</cp:lastModifiedBy>
  <cp:revision>1</cp:revision>
  <cp:lastPrinted>2019-01-18T07:40:00Z</cp:lastPrinted>
  <dcterms:created xsi:type="dcterms:W3CDTF">2014-12-08T10:49:00Z</dcterms:created>
  <dcterms:modified xsi:type="dcterms:W3CDTF">2021-03-10T09:04:56Z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EDOID">
    <vt:i4>2231868</vt:i4>
  </property>
</Properties>
</file>